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19420" windowHeight="10420" tabRatio="922" activeTab="0"/>
  </bookViews>
  <sheets>
    <sheet name="Tapa" sheetId="1" r:id="rId1"/>
    <sheet name="Indice" sheetId="2" r:id="rId2"/>
    <sheet name="KM1" sheetId="3" r:id="rId3"/>
    <sheet name="OV1" sheetId="4" r:id="rId4"/>
    <sheet name="LR1" sheetId="5" r:id="rId5"/>
    <sheet name="LR2" sheetId="6" r:id="rId6"/>
    <sheet name="LIQ1" sheetId="7" r:id="rId7"/>
    <sheet name="CR8" sheetId="8" r:id="rId8"/>
    <sheet name="CMS1" sheetId="9" r:id="rId9"/>
  </sheets>
  <definedNames>
    <definedName name="\a" localSheetId="7">#REF!</definedName>
    <definedName name="\a">#REF!</definedName>
    <definedName name="\b" localSheetId="7">#REF!</definedName>
    <definedName name="\b">#REF!</definedName>
    <definedName name="\c" localSheetId="7">#REF!</definedName>
    <definedName name="\c">#REF!</definedName>
    <definedName name="\d" localSheetId="7">#REF!</definedName>
    <definedName name="\d">#REF!</definedName>
    <definedName name="\e">#REF!</definedName>
    <definedName name="\I">#REF!</definedName>
    <definedName name="\p">#REF!</definedName>
    <definedName name="\Q">#REF!</definedName>
    <definedName name="\R">#REF!</definedName>
    <definedName name="\T">#REF!</definedName>
    <definedName name="\v">#REF!</definedName>
    <definedName name="\W">#REF!</definedName>
    <definedName name="\Y">#REF!</definedName>
    <definedName name="_____________r" localSheetId="7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_______r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______PRE016">#REF!</definedName>
    <definedName name="____________PRE018">#REF!</definedName>
    <definedName name="____________PRE021">#REF!</definedName>
    <definedName name="____________PRE027">#REF!</definedName>
    <definedName name="____________PRE029">#REF!</definedName>
    <definedName name="____________PRE030">#REF!</definedName>
    <definedName name="____________PRE032">#REF!</definedName>
    <definedName name="____________PRE046">#REF!</definedName>
    <definedName name="____________PRE048">#REF!</definedName>
    <definedName name="____________PRE052">#REF!</definedName>
    <definedName name="____________PRE062">#REF!</definedName>
    <definedName name="____________PRE073">#REF!</definedName>
    <definedName name="____________PRE084">#REF!</definedName>
    <definedName name="____________PRE085">#REF!</definedName>
    <definedName name="____________PRE088">#REF!</definedName>
    <definedName name="____________PRE117">#REF!</definedName>
    <definedName name="____________PRE124">#REF!</definedName>
    <definedName name="____________PRE126">#REF!</definedName>
    <definedName name="____________PRE144">#REF!</definedName>
    <definedName name="____________PRE167">#REF!</definedName>
    <definedName name="____________PRE169">#REF!</definedName>
    <definedName name="____________PRE188">#REF!</definedName>
    <definedName name="____________PRE202">#REF!</definedName>
    <definedName name="____________PRE213">#REF!</definedName>
    <definedName name="____________PRE226">#REF!</definedName>
    <definedName name="____________PRE237">#REF!</definedName>
    <definedName name="____________PRE238">#REF!</definedName>
    <definedName name="____________PRE251">#REF!</definedName>
    <definedName name="____________PRE261">#REF!</definedName>
    <definedName name="____________PRE265">#REF!</definedName>
    <definedName name="____________PRE273">#REF!</definedName>
    <definedName name="____________PRE274">#REF!</definedName>
    <definedName name="____________PRE282">#REF!</definedName>
    <definedName name="____________PRE999">#REF!</definedName>
    <definedName name="___________r" localSheetId="7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_____r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____AFP1">#REF!</definedName>
    <definedName name="__________AFP2">#REF!</definedName>
    <definedName name="__________f">#REF!</definedName>
    <definedName name="__________PRE016">#REF!</definedName>
    <definedName name="__________PRE018">#REF!</definedName>
    <definedName name="__________PRE021">#REF!</definedName>
    <definedName name="__________PRE027">#REF!</definedName>
    <definedName name="__________PRE029">#REF!</definedName>
    <definedName name="__________PRE030">#REF!</definedName>
    <definedName name="__________PRE032">#REF!</definedName>
    <definedName name="__________PRE046">#REF!</definedName>
    <definedName name="__________PRE048">#REF!</definedName>
    <definedName name="__________PRE052">#REF!</definedName>
    <definedName name="__________PRE062">#REF!</definedName>
    <definedName name="__________PRE073">#REF!</definedName>
    <definedName name="__________PRE084">#REF!</definedName>
    <definedName name="__________PRE085">#REF!</definedName>
    <definedName name="__________PRE088">#REF!</definedName>
    <definedName name="__________PRE117">#REF!</definedName>
    <definedName name="__________PRE124">#REF!</definedName>
    <definedName name="__________PRE126">#REF!</definedName>
    <definedName name="__________PRE144">#REF!</definedName>
    <definedName name="__________PRE167">#REF!</definedName>
    <definedName name="__________PRE169">#REF!</definedName>
    <definedName name="__________PRE188">#REF!</definedName>
    <definedName name="__________PRE202">#REF!</definedName>
    <definedName name="__________PRE213">#REF!</definedName>
    <definedName name="__________PRE226">#REF!</definedName>
    <definedName name="__________PRE237">#REF!</definedName>
    <definedName name="__________PRE238">#REF!</definedName>
    <definedName name="__________PRE251">#REF!</definedName>
    <definedName name="__________PRE261">#REF!</definedName>
    <definedName name="__________PRE265">#REF!</definedName>
    <definedName name="__________PRE273">#REF!</definedName>
    <definedName name="__________PRE274">#REF!</definedName>
    <definedName name="__________PRE282">#REF!</definedName>
    <definedName name="__________PRE999">#REF!</definedName>
    <definedName name="__________PYL2">#REF!</definedName>
    <definedName name="__________r" localSheetId="7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____r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___AFP1">#REF!</definedName>
    <definedName name="_________AFP2">#REF!</definedName>
    <definedName name="_________f">#REF!</definedName>
    <definedName name="_________F2_">#REF!</definedName>
    <definedName name="_________F3_">#REF!</definedName>
    <definedName name="_________F4_">#REF!</definedName>
    <definedName name="_________F5_">#REF!</definedName>
    <definedName name="_________F6_">#REF!</definedName>
    <definedName name="_________F7_">#REF!</definedName>
    <definedName name="_________PRE016">#REF!</definedName>
    <definedName name="_________PRE018">#REF!</definedName>
    <definedName name="_________PRE021">#REF!</definedName>
    <definedName name="_________PRE027">#REF!</definedName>
    <definedName name="_________PRE029">#REF!</definedName>
    <definedName name="_________PRE030">#REF!</definedName>
    <definedName name="_________PRE032">#REF!</definedName>
    <definedName name="_________PRE046">#REF!</definedName>
    <definedName name="_________PRE048">#REF!</definedName>
    <definedName name="_________PRE052">#REF!</definedName>
    <definedName name="_________PRE062">#REF!</definedName>
    <definedName name="_________PRE073">#REF!</definedName>
    <definedName name="_________PRE084">#REF!</definedName>
    <definedName name="_________PRE085">#REF!</definedName>
    <definedName name="_________PRE088">#REF!</definedName>
    <definedName name="_________PRE117">#REF!</definedName>
    <definedName name="_________PRE124">#REF!</definedName>
    <definedName name="_________PRE126">#REF!</definedName>
    <definedName name="_________PRE144">#REF!</definedName>
    <definedName name="_________PRE167">#REF!</definedName>
    <definedName name="_________PRE169">#REF!</definedName>
    <definedName name="_________PRE188">#REF!</definedName>
    <definedName name="_________PRE202">#REF!</definedName>
    <definedName name="_________PRE213">#REF!</definedName>
    <definedName name="_________PRE226">#REF!</definedName>
    <definedName name="_________PRE237">#REF!</definedName>
    <definedName name="_________PRE238">#REF!</definedName>
    <definedName name="_________PRE251">#REF!</definedName>
    <definedName name="_________PRE261">#REF!</definedName>
    <definedName name="_________PRE265">#REF!</definedName>
    <definedName name="_________PRE273">#REF!</definedName>
    <definedName name="_________PRE274">#REF!</definedName>
    <definedName name="_________PRE282">#REF!</definedName>
    <definedName name="_________PRE999">#REF!</definedName>
    <definedName name="_________PYL2">#REF!</definedName>
    <definedName name="_________r" localSheetId="7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___r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__AFP1">#REF!</definedName>
    <definedName name="________AFP2">#REF!</definedName>
    <definedName name="________f">#REF!</definedName>
    <definedName name="________F2_">#REF!</definedName>
    <definedName name="________F3_">#REF!</definedName>
    <definedName name="________F4_">#REF!</definedName>
    <definedName name="________F5_">#REF!</definedName>
    <definedName name="________F6_">#REF!</definedName>
    <definedName name="________F7_">#REF!</definedName>
    <definedName name="________PRE016">#REF!</definedName>
    <definedName name="________PRE018">#REF!</definedName>
    <definedName name="________PRE021">#REF!</definedName>
    <definedName name="________PRE027">#REF!</definedName>
    <definedName name="________PRE029">#REF!</definedName>
    <definedName name="________PRE030">#REF!</definedName>
    <definedName name="________PRE032">#REF!</definedName>
    <definedName name="________PRE046">#REF!</definedName>
    <definedName name="________PRE048">#REF!</definedName>
    <definedName name="________PRE052">#REF!</definedName>
    <definedName name="________PRE062">#REF!</definedName>
    <definedName name="________PRE073">#REF!</definedName>
    <definedName name="________PRE084">#REF!</definedName>
    <definedName name="________PRE085">#REF!</definedName>
    <definedName name="________PRE088">#REF!</definedName>
    <definedName name="________PRE117">#REF!</definedName>
    <definedName name="________PRE124">#REF!</definedName>
    <definedName name="________PRE126">#REF!</definedName>
    <definedName name="________PRE144">#REF!</definedName>
    <definedName name="________PRE167">#REF!</definedName>
    <definedName name="________PRE169">#REF!</definedName>
    <definedName name="________PRE188">#REF!</definedName>
    <definedName name="________PRE202">#REF!</definedName>
    <definedName name="________PRE213">#REF!</definedName>
    <definedName name="________PRE226">#REF!</definedName>
    <definedName name="________PRE237">#REF!</definedName>
    <definedName name="________PRE238">#REF!</definedName>
    <definedName name="________PRE251">#REF!</definedName>
    <definedName name="________PRE261">#REF!</definedName>
    <definedName name="________PRE265">#REF!</definedName>
    <definedName name="________PRE273">#REF!</definedName>
    <definedName name="________PRE274">#REF!</definedName>
    <definedName name="________PRE282">#REF!</definedName>
    <definedName name="________PRE999">#REF!</definedName>
    <definedName name="________PYL2">#REF!</definedName>
    <definedName name="________r" localSheetId="7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__r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__UFC1">#REF!</definedName>
    <definedName name="________UFV1">#REF!</definedName>
    <definedName name="_______AFP1">#REF!</definedName>
    <definedName name="_______AFP2">#REF!</definedName>
    <definedName name="_______f">#REF!</definedName>
    <definedName name="_______F2_">#REF!</definedName>
    <definedName name="_______F3_">#REF!</definedName>
    <definedName name="_______F4_">#REF!</definedName>
    <definedName name="_______F5_">#REF!</definedName>
    <definedName name="_______F6_">#REF!</definedName>
    <definedName name="_______F7_">#REF!</definedName>
    <definedName name="_______PRE016">#REF!</definedName>
    <definedName name="_______PRE018">#REF!</definedName>
    <definedName name="_______PRE021">#REF!</definedName>
    <definedName name="_______PRE027">#REF!</definedName>
    <definedName name="_______PRE029">#REF!</definedName>
    <definedName name="_______PRE030">#REF!</definedName>
    <definedName name="_______PRE032">#REF!</definedName>
    <definedName name="_______PRE046">#REF!</definedName>
    <definedName name="_______PRE048">#REF!</definedName>
    <definedName name="_______PRE052">#REF!</definedName>
    <definedName name="_______PRE062">#REF!</definedName>
    <definedName name="_______PRE073">#REF!</definedName>
    <definedName name="_______PRE084">#REF!</definedName>
    <definedName name="_______PRE085">#REF!</definedName>
    <definedName name="_______PRE088">#REF!</definedName>
    <definedName name="_______PRE117">#REF!</definedName>
    <definedName name="_______PRE124">#REF!</definedName>
    <definedName name="_______PRE126">#REF!</definedName>
    <definedName name="_______PRE144">#REF!</definedName>
    <definedName name="_______PRE167">#REF!</definedName>
    <definedName name="_______PRE169">#REF!</definedName>
    <definedName name="_______PRE188">#REF!</definedName>
    <definedName name="_______PRE202">#REF!</definedName>
    <definedName name="_______PRE213">#REF!</definedName>
    <definedName name="_______PRE226">#REF!</definedName>
    <definedName name="_______PRE237">#REF!</definedName>
    <definedName name="_______PRE238">#REF!</definedName>
    <definedName name="_______PRE251">#REF!</definedName>
    <definedName name="_______PRE261">#REF!</definedName>
    <definedName name="_______PRE265">#REF!</definedName>
    <definedName name="_______PRE273">#REF!</definedName>
    <definedName name="_______PRE274">#REF!</definedName>
    <definedName name="_______PRE282">#REF!</definedName>
    <definedName name="_______PRE999">#REF!</definedName>
    <definedName name="_______PYL2">#REF!</definedName>
    <definedName name="_______r" localSheetId="7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_r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_UFC1">#REF!</definedName>
    <definedName name="_______UFV1">#REF!</definedName>
    <definedName name="______AFP1">#REF!</definedName>
    <definedName name="______AFP2">#REF!</definedName>
    <definedName name="______f">#REF!</definedName>
    <definedName name="______F2_">#REF!</definedName>
    <definedName name="______F3_">#REF!</definedName>
    <definedName name="______F4_">#REF!</definedName>
    <definedName name="______F5_">#REF!</definedName>
    <definedName name="______F6_">#REF!</definedName>
    <definedName name="______F7_">#REF!</definedName>
    <definedName name="______PRE016">#REF!</definedName>
    <definedName name="______PRE018">#REF!</definedName>
    <definedName name="______PRE021">#REF!</definedName>
    <definedName name="______PRE027">#REF!</definedName>
    <definedName name="______PRE029">#REF!</definedName>
    <definedName name="______PRE030">#REF!</definedName>
    <definedName name="______PRE032">#REF!</definedName>
    <definedName name="______PRE046">#REF!</definedName>
    <definedName name="______PRE048">#REF!</definedName>
    <definedName name="______PRE052">#REF!</definedName>
    <definedName name="______PRE062">#REF!</definedName>
    <definedName name="______PRE073">#REF!</definedName>
    <definedName name="______PRE084">#REF!</definedName>
    <definedName name="______PRE085">#REF!</definedName>
    <definedName name="______PRE088">#REF!</definedName>
    <definedName name="______PRE117">#REF!</definedName>
    <definedName name="______PRE124">#REF!</definedName>
    <definedName name="______PRE126">#REF!</definedName>
    <definedName name="______PRE144">#REF!</definedName>
    <definedName name="______PRE167">#REF!</definedName>
    <definedName name="______PRE169">#REF!</definedName>
    <definedName name="______PRE188">#REF!</definedName>
    <definedName name="______PRE202">#REF!</definedName>
    <definedName name="______PRE213">#REF!</definedName>
    <definedName name="______PRE226">#REF!</definedName>
    <definedName name="______PRE237">#REF!</definedName>
    <definedName name="______PRE238">#REF!</definedName>
    <definedName name="______PRE251">#REF!</definedName>
    <definedName name="______PRE261">#REF!</definedName>
    <definedName name="______PRE265">#REF!</definedName>
    <definedName name="______PRE273">#REF!</definedName>
    <definedName name="______PRE274">#REF!</definedName>
    <definedName name="______PRE282">#REF!</definedName>
    <definedName name="______PRE999">#REF!</definedName>
    <definedName name="______PYL2">#REF!</definedName>
    <definedName name="______r" localSheetId="7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r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_UFC1">#REF!</definedName>
    <definedName name="______UFV1">#REF!</definedName>
    <definedName name="_____AFP1">#REF!</definedName>
    <definedName name="_____AFP2">#REF!</definedName>
    <definedName name="_____f">#REF!</definedName>
    <definedName name="_____F2_">#REF!</definedName>
    <definedName name="_____F3_">#REF!</definedName>
    <definedName name="_____F4_">#REF!</definedName>
    <definedName name="_____F5_">#REF!</definedName>
    <definedName name="_____F6_">#REF!</definedName>
    <definedName name="_____F7_">#REF!</definedName>
    <definedName name="_____PRE016">#REF!</definedName>
    <definedName name="_____PRE018">#REF!</definedName>
    <definedName name="_____PRE021">#REF!</definedName>
    <definedName name="_____PRE027">#REF!</definedName>
    <definedName name="_____PRE029">#REF!</definedName>
    <definedName name="_____PRE030">#REF!</definedName>
    <definedName name="_____PRE032">#REF!</definedName>
    <definedName name="_____PRE046">#REF!</definedName>
    <definedName name="_____PRE048">#REF!</definedName>
    <definedName name="_____PRE052">#REF!</definedName>
    <definedName name="_____PRE062">#REF!</definedName>
    <definedName name="_____PRE073">#REF!</definedName>
    <definedName name="_____PRE084">#REF!</definedName>
    <definedName name="_____PRE085">#REF!</definedName>
    <definedName name="_____PRE088">#REF!</definedName>
    <definedName name="_____PRE117">#REF!</definedName>
    <definedName name="_____PRE124">#REF!</definedName>
    <definedName name="_____PRE126">#REF!</definedName>
    <definedName name="_____PRE144">#REF!</definedName>
    <definedName name="_____PRE167">#REF!</definedName>
    <definedName name="_____PRE169">#REF!</definedName>
    <definedName name="_____PRE188">#REF!</definedName>
    <definedName name="_____PRE202">#REF!</definedName>
    <definedName name="_____PRE213">#REF!</definedName>
    <definedName name="_____PRE226">#REF!</definedName>
    <definedName name="_____PRE237">#REF!</definedName>
    <definedName name="_____PRE238">#REF!</definedName>
    <definedName name="_____PRE251">#REF!</definedName>
    <definedName name="_____PRE261">#REF!</definedName>
    <definedName name="_____PRE265">#REF!</definedName>
    <definedName name="_____PRE273">#REF!</definedName>
    <definedName name="_____PRE274">#REF!</definedName>
    <definedName name="_____PRE282">#REF!</definedName>
    <definedName name="_____PRE999">#REF!</definedName>
    <definedName name="_____PYL2">#REF!</definedName>
    <definedName name="_____r" localSheetId="7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r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_UFC1">#REF!</definedName>
    <definedName name="_____UFV1">#REF!</definedName>
    <definedName name="____AFP1">#REF!</definedName>
    <definedName name="____AFP2">#REF!</definedName>
    <definedName name="____f">#REF!</definedName>
    <definedName name="____F2_">#REF!</definedName>
    <definedName name="____F3_">#REF!</definedName>
    <definedName name="____F4_">#REF!</definedName>
    <definedName name="____F5_">#REF!</definedName>
    <definedName name="____F6_">#REF!</definedName>
    <definedName name="____F7_">#REF!</definedName>
    <definedName name="____PRE016">#REF!</definedName>
    <definedName name="____PRE018">#REF!</definedName>
    <definedName name="____PRE021">#REF!</definedName>
    <definedName name="____PRE027">#REF!</definedName>
    <definedName name="____PRE029">#REF!</definedName>
    <definedName name="____PRE030">#REF!</definedName>
    <definedName name="____PRE032">#REF!</definedName>
    <definedName name="____PRE046">#REF!</definedName>
    <definedName name="____PRE048">#REF!</definedName>
    <definedName name="____PRE052">#REF!</definedName>
    <definedName name="____PRE062">#REF!</definedName>
    <definedName name="____PRE073">#REF!</definedName>
    <definedName name="____PRE084">#REF!</definedName>
    <definedName name="____PRE085">#REF!</definedName>
    <definedName name="____PRE088">#REF!</definedName>
    <definedName name="____PRE117">#REF!</definedName>
    <definedName name="____PRE124">#REF!</definedName>
    <definedName name="____PRE126">#REF!</definedName>
    <definedName name="____PRE144">#REF!</definedName>
    <definedName name="____PRE167">#REF!</definedName>
    <definedName name="____PRE169">#REF!</definedName>
    <definedName name="____PRE188">#REF!</definedName>
    <definedName name="____PRE202">#REF!</definedName>
    <definedName name="____PRE213">#REF!</definedName>
    <definedName name="____PRE226">#REF!</definedName>
    <definedName name="____PRE237">#REF!</definedName>
    <definedName name="____PRE238">#REF!</definedName>
    <definedName name="____PRE251">#REF!</definedName>
    <definedName name="____PRE261">#REF!</definedName>
    <definedName name="____PRE265">#REF!</definedName>
    <definedName name="____PRE273">#REF!</definedName>
    <definedName name="____PRE274">#REF!</definedName>
    <definedName name="____PRE282">#REF!</definedName>
    <definedName name="____PRE999">#REF!</definedName>
    <definedName name="____PYL2">#REF!</definedName>
    <definedName name="____r" localSheetId="7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r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_UFC1">#REF!</definedName>
    <definedName name="____UFV1">#REF!</definedName>
    <definedName name="___AFP1">#REF!</definedName>
    <definedName name="___AFP2">#REF!</definedName>
    <definedName name="___f">#REF!</definedName>
    <definedName name="___F2_">#REF!</definedName>
    <definedName name="___F3_">#REF!</definedName>
    <definedName name="___F4_">#REF!</definedName>
    <definedName name="___F5_">#REF!</definedName>
    <definedName name="___F6_">#REF!</definedName>
    <definedName name="___F7_">#REF!</definedName>
    <definedName name="___PRE016">#REF!</definedName>
    <definedName name="___PRE018">#REF!</definedName>
    <definedName name="___PRE021">#REF!</definedName>
    <definedName name="___PRE027">#REF!</definedName>
    <definedName name="___PRE029">#REF!</definedName>
    <definedName name="___PRE030">#REF!</definedName>
    <definedName name="___PRE032">#REF!</definedName>
    <definedName name="___PRE046">#REF!</definedName>
    <definedName name="___PRE048">#REF!</definedName>
    <definedName name="___PRE052">#REF!</definedName>
    <definedName name="___PRE062">#REF!</definedName>
    <definedName name="___PRE073">#REF!</definedName>
    <definedName name="___PRE084">#REF!</definedName>
    <definedName name="___PRE085">#REF!</definedName>
    <definedName name="___PRE088">#REF!</definedName>
    <definedName name="___PRE117">#REF!</definedName>
    <definedName name="___PRE124">#REF!</definedName>
    <definedName name="___PRE126">#REF!</definedName>
    <definedName name="___PRE144">#REF!</definedName>
    <definedName name="___PRE167">#REF!</definedName>
    <definedName name="___PRE169">#REF!</definedName>
    <definedName name="___PRE188">#REF!</definedName>
    <definedName name="___PRE202">#REF!</definedName>
    <definedName name="___PRE213">#REF!</definedName>
    <definedName name="___PRE226">#REF!</definedName>
    <definedName name="___PRE237">#REF!</definedName>
    <definedName name="___PRE238">#REF!</definedName>
    <definedName name="___PRE251">#REF!</definedName>
    <definedName name="___PRE261">#REF!</definedName>
    <definedName name="___PRE265">#REF!</definedName>
    <definedName name="___PRE273">#REF!</definedName>
    <definedName name="___PRE274">#REF!</definedName>
    <definedName name="___PRE282">#REF!</definedName>
    <definedName name="___PRE999">#REF!</definedName>
    <definedName name="___PYL2">#REF!</definedName>
    <definedName name="___r" localSheetId="7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r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_rkg6">#REF!</definedName>
    <definedName name="___UFC1">#REF!</definedName>
    <definedName name="___UFV1">#REF!</definedName>
    <definedName name="__AFP1">#REF!</definedName>
    <definedName name="__AFP2">#REF!</definedName>
    <definedName name="__f">#REF!</definedName>
    <definedName name="__F2_">#REF!</definedName>
    <definedName name="__F3_">#REF!</definedName>
    <definedName name="__F4_">#REF!</definedName>
    <definedName name="__F5_">#REF!</definedName>
    <definedName name="__F6_">#REF!</definedName>
    <definedName name="__F7_">#REF!</definedName>
    <definedName name="__PRE016">#REF!</definedName>
    <definedName name="__PRE018">#REF!</definedName>
    <definedName name="__PRE021">#REF!</definedName>
    <definedName name="__PRE027">#REF!</definedName>
    <definedName name="__PRE029">#REF!</definedName>
    <definedName name="__PRE030">#REF!</definedName>
    <definedName name="__PRE032">#REF!</definedName>
    <definedName name="__PRE046">#REF!</definedName>
    <definedName name="__PRE048">#REF!</definedName>
    <definedName name="__PRE052">#REF!</definedName>
    <definedName name="__PRE062">#REF!</definedName>
    <definedName name="__PRE073">#REF!</definedName>
    <definedName name="__PRE084">#REF!</definedName>
    <definedName name="__PRE085">#REF!</definedName>
    <definedName name="__PRE088">#REF!</definedName>
    <definedName name="__PRE117">#REF!</definedName>
    <definedName name="__PRE124">#REF!</definedName>
    <definedName name="__PRE126">#REF!</definedName>
    <definedName name="__PRE144">#REF!</definedName>
    <definedName name="__PRE167">#REF!</definedName>
    <definedName name="__PRE169">#REF!</definedName>
    <definedName name="__PRE188">#REF!</definedName>
    <definedName name="__PRE202">#REF!</definedName>
    <definedName name="__PRE213">#REF!</definedName>
    <definedName name="__PRE226">#REF!</definedName>
    <definedName name="__PRE237">#REF!</definedName>
    <definedName name="__PRE238">#REF!</definedName>
    <definedName name="__PRE251">#REF!</definedName>
    <definedName name="__PRE261">#REF!</definedName>
    <definedName name="__PRE265">#REF!</definedName>
    <definedName name="__PRE273">#REF!</definedName>
    <definedName name="__PRE274">#REF!</definedName>
    <definedName name="__PRE282">#REF!</definedName>
    <definedName name="__PRE999">#REF!</definedName>
    <definedName name="__PYL2">#REF!</definedName>
    <definedName name="__r" localSheetId="7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r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__rkg6">#REF!</definedName>
    <definedName name="__UFC1">#REF!</definedName>
    <definedName name="__UFV1">#REF!</definedName>
    <definedName name="_1_93">#REF!</definedName>
    <definedName name="_2_93">#REF!</definedName>
    <definedName name="_2_94">#REF!</definedName>
    <definedName name="_93">#REF!</definedName>
    <definedName name="_94">#REF!</definedName>
    <definedName name="_AFP1">#REF!</definedName>
    <definedName name="_AFP2">#REF!</definedName>
    <definedName name="_f">#REF!</definedName>
    <definedName name="_F2_">#REF!</definedName>
    <definedName name="_F3_">#REF!</definedName>
    <definedName name="_F4_">#REF!</definedName>
    <definedName name="_F5_">#REF!</definedName>
    <definedName name="_F6_">#REF!</definedName>
    <definedName name="_F7_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Key1" hidden="1">#REF!</definedName>
    <definedName name="_Order1" hidden="1">0</definedName>
    <definedName name="_PRE016">#REF!</definedName>
    <definedName name="_PRE018">#REF!</definedName>
    <definedName name="_PRE021">#REF!</definedName>
    <definedName name="_PRE027">#REF!</definedName>
    <definedName name="_PRE029">#REF!</definedName>
    <definedName name="_PRE030">#REF!</definedName>
    <definedName name="_PRE032">#REF!</definedName>
    <definedName name="_PRE046">#REF!</definedName>
    <definedName name="_PRE048">#REF!</definedName>
    <definedName name="_PRE052">#REF!</definedName>
    <definedName name="_PRE062">#REF!</definedName>
    <definedName name="_PRE073">#REF!</definedName>
    <definedName name="_PRE084">#REF!</definedName>
    <definedName name="_PRE085">#REF!</definedName>
    <definedName name="_PRE088">#REF!</definedName>
    <definedName name="_PRE117">#REF!</definedName>
    <definedName name="_PRE124">#REF!</definedName>
    <definedName name="_PRE126">#REF!</definedName>
    <definedName name="_PRE144">#REF!</definedName>
    <definedName name="_PRE167">#REF!</definedName>
    <definedName name="_PRE169">#REF!</definedName>
    <definedName name="_PRE188">#REF!</definedName>
    <definedName name="_PRE202">#REF!</definedName>
    <definedName name="_PRE213">#REF!</definedName>
    <definedName name="_PRE226">#REF!</definedName>
    <definedName name="_PRE237">#REF!</definedName>
    <definedName name="_PRE238">#REF!</definedName>
    <definedName name="_PRE251">#REF!</definedName>
    <definedName name="_PRE261">#REF!</definedName>
    <definedName name="_PRE265">#REF!</definedName>
    <definedName name="_PRE273">#REF!</definedName>
    <definedName name="_PRE274">#REF!</definedName>
    <definedName name="_PRE282">#REF!</definedName>
    <definedName name="_PRE999">#REF!</definedName>
    <definedName name="_PYL2">#REF!</definedName>
    <definedName name="_r" hidden="1">#REF!</definedName>
    <definedName name="_Regression_Int">1</definedName>
    <definedName name="_Regression_Out" hidden="1">#REF!</definedName>
    <definedName name="_Regression_X" hidden="1">#REF!</definedName>
    <definedName name="_Regression_Y" hidden="1">#REF!</definedName>
    <definedName name="_rkg6">#REF!</definedName>
    <definedName name="_UFC1">#REF!</definedName>
    <definedName name="_UFV1">#REF!</definedName>
    <definedName name="A" localSheetId="7" hidden="1">{"A?O",#N/A,FALSE,"AUXILIO SEGURO";"TODO",#N/A,FALSE,"AUXILIO SEGURO"}</definedName>
    <definedName name="A" hidden="1">{"A?O",#N/A,FALSE,"AUXILIO SEGURO";"TODO",#N/A,FALSE,"AUXILIO SEGURO"}</definedName>
    <definedName name="A_impresión_IM">#REF!</definedName>
    <definedName name="A50000000">#REF!</definedName>
    <definedName name="A500000000000">#REF!</definedName>
    <definedName name="AA" localSheetId="7" hidden="1">{"A?O",#N/A,FALSE,"AUXILIO SEGURO";"TODO",#N/A,FALSE,"AUXILIO SEGURO"}</definedName>
    <definedName name="AA" hidden="1">{"A?O",#N/A,FALSE,"AUXILIO SEGURO";"TODO",#N/A,FALSE,"AUXILIO SEGURO"}</definedName>
    <definedName name="AAA" localSheetId="7" hidden="1">{"A?O",#N/A,FALSE,"AUXILIO SEGURO";"TODO",#N/A,FALSE,"AUXILIO SEGURO"}</definedName>
    <definedName name="AAA" hidden="1">{"A?O",#N/A,FALSE,"AUXILIO SEGURO";"TODO",#N/A,FALSE,"AUXILIO SEGURO"}</definedName>
    <definedName name="aaaaaa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>#REF!</definedName>
    <definedName name="AFP">#REF!</definedName>
    <definedName name="ageclie">#REF!</definedName>
    <definedName name="agencia">#REF!</definedName>
    <definedName name="agente">#REF!</definedName>
    <definedName name="aj_cca">#REF!</definedName>
    <definedName name="aj_ccp">#REF!</definedName>
    <definedName name="AjFX">#REF!</definedName>
    <definedName name="AjPRDTrading">#REF!</definedName>
    <definedName name="AL__200503__________________FECHA__06_06_2005">#REF!</definedName>
    <definedName name="AL__200503__________________FECHA__06_06_2005a">#REF!</definedName>
    <definedName name="AL_DIA">#REF!</definedName>
    <definedName name="ALMENDROSA">#REF!</definedName>
    <definedName name="ANDINA_A">#REF!</definedName>
    <definedName name="ANDINA_B">#REF!</definedName>
    <definedName name="ANDOSA">#REF!</definedName>
    <definedName name="ANNUITIES">#REF!</definedName>
    <definedName name="ANTARA">#REF!</definedName>
    <definedName name="ANTARC">#REF!</definedName>
    <definedName name="APC">#REF!</definedName>
    <definedName name="apertura_consumo">#REF!</definedName>
    <definedName name="apertura_factoring">#REF!</definedName>
    <definedName name="araucana">#REF!</definedName>
    <definedName name="area">#REF!</definedName>
    <definedName name="Area_a_imprimir">#REF!</definedName>
    <definedName name="_xlnm.Print_Area" localSheetId="8">'CMS1'!$B$1:$G$19</definedName>
    <definedName name="_xlnm.Print_Area" localSheetId="7">'CR8'!$B$1:$D$19</definedName>
    <definedName name="_xlnm.Print_Area" localSheetId="1">'Indice'!$B$1:$E$28</definedName>
    <definedName name="_xlnm.Print_Area" localSheetId="2">'KM1'!$B$1:$F$49</definedName>
    <definedName name="_xlnm.Print_Area" localSheetId="6">'LIQ1'!$B$1:$E$37</definedName>
    <definedName name="_xlnm.Print_Area" localSheetId="5">'LR2'!$B$1:$E$37</definedName>
    <definedName name="_xlnm.Print_Area" localSheetId="3">'OV1'!$B$1:$F$36</definedName>
    <definedName name="_xlnm.Print_Area" localSheetId="0">'Tapa'!$C$1:$G$43</definedName>
    <definedName name="ATRASO">#REF!</definedName>
    <definedName name="B" localSheetId="7" hidden="1">{"A?O",#N/A,FALSE,"COLECTIVOS";"TODO",#N/A,FALSE,"COLECTIVOS"}</definedName>
    <definedName name="B" hidden="1">{"A?O",#N/A,FALSE,"COLECTIVOS";"TODO",#N/A,FALSE,"COLECTIVOS"}</definedName>
    <definedName name="bacilea">#REF!</definedName>
    <definedName name="bacileam">#REF!</definedName>
    <definedName name="BAL_CSG">#REF!</definedName>
    <definedName name="BALANCE">#REF!</definedName>
    <definedName name="BANCOS">#REF!</definedName>
    <definedName name="BANCOS2">#REF!</definedName>
    <definedName name="BANMEDICA">#REF!</definedName>
    <definedName name="based">#REF!</definedName>
    <definedName name="basilea">#REF!</definedName>
    <definedName name="BASILEA2">#REF!</definedName>
    <definedName name="basileab">#REF!</definedName>
    <definedName name="basileac">#REF!</definedName>
    <definedName name="BASILEAN">#REF!</definedName>
    <definedName name="BASILEAN2">#REF!</definedName>
    <definedName name="BASILEAN3">#REF!</definedName>
    <definedName name="BATA">#REF!</definedName>
    <definedName name="BB" localSheetId="7" hidden="1">{"A?O",#N/A,FALSE,"COLECTIVOS";"TODO",#N/A,FALSE,"COLECTIVOS"}</definedName>
    <definedName name="BB" hidden="1">{"A?O",#N/A,FALSE,"COLECTIVOS";"TODO",#N/A,FALSE,"COLECTIVOS"}</definedName>
    <definedName name="BBB" localSheetId="7" hidden="1">{"A?O",#N/A,FALSE,"COLECTIVOS";"TODO",#N/A,FALSE,"COLECTIVOS"}</definedName>
    <definedName name="BBB" hidden="1">{"A?O",#N/A,FALSE,"COLECTIVOS";"TODO",#N/A,FALSE,"COLECTIVOS"}</definedName>
    <definedName name="BCOS">#REF!</definedName>
    <definedName name="BESALCO">#REF!</definedName>
    <definedName name="BHIF">#REF!</definedName>
    <definedName name="BICECORP">#REF!</definedName>
    <definedName name="BORRAIND">#REF!</definedName>
    <definedName name="BORRAMES">#REF!</definedName>
    <definedName name="CALICHERA">#REF!</definedName>
    <definedName name="CALICHERAB">#REF!</definedName>
    <definedName name="CALMENDROSA">#REF!</definedName>
    <definedName name="CAMPOS">#REF!</definedName>
    <definedName name="CAMPOS2">#REF!</definedName>
    <definedName name="CANDINA">#REF!</definedName>
    <definedName name="CANTARA">#REF!</definedName>
    <definedName name="CANTARC">#REF!</definedName>
    <definedName name="CAP">#REF!</definedName>
    <definedName name="carencia1">#REF!</definedName>
    <definedName name="carencia2">#REF!</definedName>
    <definedName name="CAROLINAA">#REF!</definedName>
    <definedName name="CAROLINAB">#REF!</definedName>
    <definedName name="CAROZZI">#REF!</definedName>
    <definedName name="cartera_normalizacion">#REF!</definedName>
    <definedName name="Cartera_Personas">#REF!</definedName>
    <definedName name="carteras">#REF!</definedName>
    <definedName name="castigos_tc">#REF!</definedName>
    <definedName name="cate">#REF!</definedName>
    <definedName name="CB_TI">#REF!</definedName>
    <definedName name="CBANMEDICA">#REF!</definedName>
    <definedName name="CBATA">#REF!</definedName>
    <definedName name="CBCAPITAL">#REF!</definedName>
    <definedName name="CBI">#REF!</definedName>
    <definedName name="CBICECORP">#REF!</definedName>
    <definedName name="CBICEP">#REF!</definedName>
    <definedName name="CBINVERIN">#REF!</definedName>
    <definedName name="cc">#REF!,#REF!</definedName>
    <definedName name="CCALICHERA">#REF!</definedName>
    <definedName name="CCAMPOS">#REF!</definedName>
    <definedName name="CCAP">#REF!</definedName>
    <definedName name="CCAROLINAA">#REF!</definedName>
    <definedName name="CCAROLINAB">#REF!</definedName>
    <definedName name="CCAROZZI">#REF!</definedName>
    <definedName name="ccc">#REF!</definedName>
    <definedName name="CCEMENTOS">#REF!</definedName>
    <definedName name="CCERVEZAS">#REF!</definedName>
    <definedName name="CCGE">#REF!</definedName>
    <definedName name="CCHILEB">#REF!</definedName>
    <definedName name="CCHILEC">#REF!</definedName>
    <definedName name="CCHILECTRA">#REF!</definedName>
    <definedName name="CCHILGENER">#REF!</definedName>
    <definedName name="CCHILQUINTA">#REF!</definedName>
    <definedName name="CCHISPADOSA">#REF!</definedName>
    <definedName name="CCHISPAUNOA">#REF!</definedName>
    <definedName name="CCHOLGUAN">#REF!</definedName>
    <definedName name="CCINTAC">#REF!</definedName>
    <definedName name="CCMPC">#REF!</definedName>
    <definedName name="CCOLBUN">#REF!</definedName>
    <definedName name="CCOLOSO">#REF!</definedName>
    <definedName name="CCONATEL">#REF!</definedName>
    <definedName name="CCONOSUR">#REF!</definedName>
    <definedName name="CCOPEC">#REF!</definedName>
    <definedName name="CCREDITO">#REF!</definedName>
    <definedName name="CCRISTALES">#REF!</definedName>
    <definedName name="CCRUZBLANCA">#REF!</definedName>
    <definedName name="CCTCA">#REF!</definedName>
    <definedName name="CCTCB">#REF!</definedName>
    <definedName name="CCU_OXA">#REF!</definedName>
    <definedName name="CCUPRUM">#REF!</definedName>
    <definedName name="CEDWARDSA">#REF!</definedName>
    <definedName name="CELECDA">#REF!</definedName>
    <definedName name="CELECMETAL">#REF!</definedName>
    <definedName name="CEMENTO">#REF!</definedName>
    <definedName name="CEMENTOS">#REF!</definedName>
    <definedName name="CENAEX">#REF!</definedName>
    <definedName name="CENDESA">#REF!</definedName>
    <definedName name="CENERSIS">#REF!</definedName>
    <definedName name="CENTEL">#REF!</definedName>
    <definedName name="CERVEZAS">#REF!</definedName>
    <definedName name="CFIMCOMP">#REF!</definedName>
    <definedName name="CFINAETFIN">#REF!</definedName>
    <definedName name="CFINCIMENTA">#REF!</definedName>
    <definedName name="CFINRAICES">#REF!</definedName>
    <definedName name="CFIRCMBPR">#REF!</definedName>
    <definedName name="CFIRPROA">#REF!</definedName>
    <definedName name="CFIRSABCO">#REF!</definedName>
    <definedName name="CFORESTAL">#REF!</definedName>
    <definedName name="CFOSFOROS">#REF!</definedName>
    <definedName name="CGE">#REF!</definedName>
    <definedName name="CHABITAT">#REF!</definedName>
    <definedName name="ChartRow">3</definedName>
    <definedName name="CHILC">#REF!</definedName>
    <definedName name="CHILE">#REF!</definedName>
    <definedName name="CHILE_B">#REF!</definedName>
    <definedName name="CHILE_C">#REF!</definedName>
    <definedName name="CHILEB">#REF!</definedName>
    <definedName name="CHILEC">#REF!</definedName>
    <definedName name="CHILECTRA">#REF!</definedName>
    <definedName name="CHILQOSA">#REF!</definedName>
    <definedName name="CHILQUINTA">#REF!</definedName>
    <definedName name="CHISPA1">#REF!</definedName>
    <definedName name="CHISPA2">#REF!</definedName>
    <definedName name="CHISPADOSA">#REF!</definedName>
    <definedName name="CHISPAUNOA">#REF!</definedName>
    <definedName name="CHOGUAN">#REF!</definedName>
    <definedName name="cia">#REF!</definedName>
    <definedName name="CIANSA">#REF!</definedName>
    <definedName name="CIC">#REF!</definedName>
    <definedName name="cierre_TC">#REF!</definedName>
    <definedName name="cierres_tc">#REF!</definedName>
    <definedName name="CINDUGAS">#REF!</definedName>
    <definedName name="CINFORSA">#REF!</definedName>
    <definedName name="CINTA">#REF!</definedName>
    <definedName name="CINTAC">#REF!</definedName>
    <definedName name="CINVERCAP">#REF!</definedName>
    <definedName name="CITATA">#REF!</definedName>
    <definedName name="ciudad">#REF!</definedName>
    <definedName name="CLABCHILE">#REF!</definedName>
    <definedName name="Clase">#REF!</definedName>
    <definedName name="CLUZYFZA">#REF!</definedName>
    <definedName name="CMADECO">#REF!</definedName>
    <definedName name="CMANTOS">#REF!</definedName>
    <definedName name="CMASISA">#REF!</definedName>
    <definedName name="CMELON">#REF!</definedName>
    <definedName name="CMINERA">#REF!</definedName>
    <definedName name="CMPC">#REF!</definedName>
    <definedName name="CNAVARINO">#REF!</definedName>
    <definedName name="CNAVIERA">#REF!</definedName>
    <definedName name="COCHRANE">#REF!</definedName>
    <definedName name="codbanco">#N/A</definedName>
    <definedName name="codbco">#REF!</definedName>
    <definedName name="CODIGO">#REF!</definedName>
    <definedName name="cognos">#REF!</definedName>
    <definedName name="COHIGGINS">#REF!</definedName>
    <definedName name="COLB">#REF!</definedName>
    <definedName name="COLBUN">#REF!</definedName>
    <definedName name="COLOSO">#REF!</definedName>
    <definedName name="COMPLE1">#REF!</definedName>
    <definedName name="COMPLE2">#REF!</definedName>
    <definedName name="composicion_normalizacion">#REF!</definedName>
    <definedName name="comuna">#REF!</definedName>
    <definedName name="CONATE">#REF!</definedName>
    <definedName name="CONATEL">#REF!</definedName>
    <definedName name="CONOSU">#REF!</definedName>
    <definedName name="CONOSUR">#REF!</definedName>
    <definedName name="CONTABILIDAD">#REF!</definedName>
    <definedName name="contarcuotas">#REF!</definedName>
    <definedName name="contarmes">#REF!</definedName>
    <definedName name="contingentes">#REF!</definedName>
    <definedName name="ControlDatosGral">#REF!</definedName>
    <definedName name="COPEC">#REF!</definedName>
    <definedName name="CORESA">#REF!</definedName>
    <definedName name="COROBLANCO">#REF!</definedName>
    <definedName name="corr">#REF!</definedName>
    <definedName name="CORREC">#REF!</definedName>
    <definedName name="COSORNOA">#REF!</definedName>
    <definedName name="COSORNOF">#REF!</definedName>
    <definedName name="CPEHUENCHE">#REF!</definedName>
    <definedName name="CPIZARREÑO">#REF!</definedName>
    <definedName name="CPOLAR">#REF!</definedName>
    <definedName name="CPROTECCION">#REF!</definedName>
    <definedName name="CPROVIDA">#REF!</definedName>
    <definedName name="CPUCOBRE">#REF!</definedName>
    <definedName name="CPUCOBREA">#REF!</definedName>
    <definedName name="CPUERTO">#REF!</definedName>
    <definedName name="CQUEMCHI">#REF!</definedName>
    <definedName name="CREDITO">#REF!</definedName>
    <definedName name="creditoscnsmax">#REF!</definedName>
    <definedName name="CRISTA_OSA">#REF!</definedName>
    <definedName name="CRISTALES">#REF!</definedName>
    <definedName name="CRUZBL">#REF!</definedName>
    <definedName name="CRUZBLANCA">#REF!</definedName>
    <definedName name="CRUZPS">#REF!</definedName>
    <definedName name="CRUZSALUD">#REF!</definedName>
    <definedName name="CSAESA">#REF!</definedName>
    <definedName name="CSANPEDRO">#REF!</definedName>
    <definedName name="CSANTANDER">#REF!</definedName>
    <definedName name="CSANTIAGOB">#REF!</definedName>
    <definedName name="CSANTIAGOC">#REF!</definedName>
    <definedName name="CSECURITY">#REF!</definedName>
    <definedName name="CSG">#REF!</definedName>
    <definedName name="CSOMELA">#REF!</definedName>
    <definedName name="CSOQUIMICHA">#REF!</definedName>
    <definedName name="CSOQUIMICHB">#REF!</definedName>
    <definedName name="CSTAISABEL">#REF!</definedName>
    <definedName name="CSTAMARIA">#REF!</definedName>
    <definedName name="CSTARITA">#REF!</definedName>
    <definedName name="Ctas">#REF!</definedName>
    <definedName name="Ctas.">#REF!</definedName>
    <definedName name="CTCA">#REF!</definedName>
    <definedName name="CTCB">#REF!</definedName>
    <definedName name="CTELEXCHILE">#REF!</definedName>
    <definedName name="CTERRANOVA">#REF!</definedName>
    <definedName name="CTI">#REF!</definedName>
    <definedName name="CTRICOLOR">#REF!</definedName>
    <definedName name="cuadro1">#REF!</definedName>
    <definedName name="cuotaccafmax">#REF!</definedName>
    <definedName name="cuotacnsmax">#REF!</definedName>
    <definedName name="cuotafonasamax">#REF!</definedName>
    <definedName name="CUPRUM">#REF!</definedName>
    <definedName name="CVAPORES">#REF!</definedName>
    <definedName name="cvcvc">#REF!</definedName>
    <definedName name="CVENTANAS">#REF!</definedName>
    <definedName name="CVOLCAN">#REF!</definedName>
    <definedName name="CZOFRI">#REF!</definedName>
    <definedName name="D" localSheetId="7" hidden="1">{"A?O",#N/A,FALSE,"DESGRAVAMEN";"TODO",#N/A,FALSE,"DESGRAVAMEN"}</definedName>
    <definedName name="D" hidden="1">{"A?O",#N/A,FALSE,"DESGRAVAMEN";"TODO",#N/A,FALSE,"DESGRAVAMEN"}</definedName>
    <definedName name="D_S">#REF!</definedName>
    <definedName name="D_S_P">#REF!</definedName>
    <definedName name="DCV">#REF!</definedName>
    <definedName name="DD" localSheetId="7" hidden="1">{"A?O",#N/A,FALSE,"DESGRAVAMEN";"TODO",#N/A,FALSE,"DESGRAVAMEN"}</definedName>
    <definedName name="DD" hidden="1">{"A?O",#N/A,FALSE,"DESGRAVAMEN";"TODO",#N/A,FALSE,"DESGRAVAMEN"}</definedName>
    <definedName name="DDD" localSheetId="7" hidden="1">{"A?O",#N/A,FALSE,"FPR";"TODO",#N/A,FALSE,"FPR"}</definedName>
    <definedName name="DDD" hidden="1">{"A?O",#N/A,FALSE,"FPR";"TODO",#N/A,FALSE,"FPR"}</definedName>
    <definedName name="DESGRAVAMEN">#REF!</definedName>
    <definedName name="Detalle" localSheetId="7" hidden="1">{"AFP BUSINESS",#N/A,FALSE,"AFP ";"AFP CUPRUM 1992",#N/A,FALSE,"AFP ";"AFP PROVIDA 90.2",#N/A,FALSE,"AFP ";"AFP PROVIDA 91.92",#N/A,FALSE,"AFP ";"CONTRATO CONCORDIA 1993",#N/A,FALSE,"AFP ";"CONTRATO CUPRUM 1995",#N/A,FALSE,"AFP ";"CONTRATO PROVIDA 1992",#N/A,FALSE,"AFP ";"OTRAS AFP 1992",#N/A,FALSE,"AFP ";"PENDIENTES CONTRATO 1987",#N/A,FALSE,"AFP ";"QUALITAS 94",#N/A,FALSE,"AFP ";"LABORAL 93",#N/A,FALSE,"AFP "}</definedName>
    <definedName name="Detalle" hidden="1">{"AFP BUSINESS",#N/A,FALSE,"AFP ";"AFP CUPRUM 1992",#N/A,FALSE,"AFP ";"AFP PROVIDA 90.2",#N/A,FALSE,"AFP ";"AFP PROVIDA 91.92",#N/A,FALSE,"AFP ";"CONTRATO CONCORDIA 1993",#N/A,FALSE,"AFP ";"CONTRATO CUPRUM 1995",#N/A,FALSE,"AFP ";"CONTRATO PROVIDA 1992",#N/A,FALSE,"AFP ";"OTRAS AFP 1992",#N/A,FALSE,"AFP ";"PENDIENTES CONTRATO 1987",#N/A,FALSE,"AFP ";"QUALITAS 94",#N/A,FALSE,"AFP ";"LABORAL 93",#N/A,FALSE,"AFP "}</definedName>
    <definedName name="dfs" localSheetId="7" hidden="1">{"AFP BUSINESS",#N/A,FALSE,"AFP ";"AFP CUPRUM 1992",#N/A,FALSE,"AFP ";"AFP PROVIDA 90.2",#N/A,FALSE,"AFP ";"AFP PROVIDA 91.92",#N/A,FALSE,"AFP ";"CONTRATO CONCORDIA 1993",#N/A,FALSE,"AFP ";"CONTRATO CUPRUM 1995",#N/A,FALSE,"AFP ";"CONTRATO PROVIDA 1992",#N/A,FALSE,"AFP ";"OTRAS AFP 1992",#N/A,FALSE,"AFP ";"PENDIENTES CONTRATO 1987",#N/A,FALSE,"AFP ";"QUALITAS 94",#N/A,FALSE,"AFP ";"LABORAL 93",#N/A,FALSE,"AFP "}</definedName>
    <definedName name="dfs" hidden="1">{"AFP BUSINESS",#N/A,FALSE,"AFP ";"AFP CUPRUM 1992",#N/A,FALSE,"AFP ";"AFP PROVIDA 90.2",#N/A,FALSE,"AFP ";"AFP PROVIDA 91.92",#N/A,FALSE,"AFP ";"CONTRATO CONCORDIA 1993",#N/A,FALSE,"AFP ";"CONTRATO CUPRUM 1995",#N/A,FALSE,"AFP ";"CONTRATO PROVIDA 1992",#N/A,FALSE,"AFP ";"OTRAS AFP 1992",#N/A,FALSE,"AFP ";"PENDIENTES CONTRATO 1987",#N/A,FALSE,"AFP ";"QUALITAS 94",#N/A,FALSE,"AFP ";"LABORAL 93",#N/A,FALSE,"AFP "}</definedName>
    <definedName name="Dic_97">#REF!</definedName>
    <definedName name="DICIEMBRE">#REF!</definedName>
    <definedName name="direccion">#REF!</definedName>
    <definedName name="distribucion_empresas">#REF!</definedName>
    <definedName name="distribucion_empresasV2">#REF!</definedName>
    <definedName name="distribucion_factoring">#REF!</definedName>
    <definedName name="distribucion_factoring_notificacion">#REF!</definedName>
    <definedName name="distribucion_sbif">#REF!</definedName>
    <definedName name="DIVUF" localSheetId="7">#REF!,#REF!</definedName>
    <definedName name="DIVUF">#REF!,#REF!</definedName>
    <definedName name="DKMIN">#REF!</definedName>
    <definedName name="dolar">#REF!</definedName>
    <definedName name="dolar_mes">#REF!</definedName>
    <definedName name="DOLLAR">#REF!</definedName>
    <definedName name="DOLLARA">#REF!</definedName>
    <definedName name="dv">#REF!</definedName>
    <definedName name="e" localSheetId="7" hidden="1">{"A?O",#N/A,FALSE,"FPR";"TODO",#N/A,FALSE,"FPR"}</definedName>
    <definedName name="e" hidden="1">{"A?O",#N/A,FALSE,"FPR";"TODO",#N/A,FALSE,"FPR"}</definedName>
    <definedName name="edadmax">#REF!</definedName>
    <definedName name="edadmin">#REF!</definedName>
    <definedName name="EDWARDSA">#REF!</definedName>
    <definedName name="EE" localSheetId="7" hidden="1">{"A?O",#N/A,FALSE,"FPR";"TODO",#N/A,FALSE,"FPR"}</definedName>
    <definedName name="EE" hidden="1">{"A?O",#N/A,FALSE,"FPR";"TODO",#N/A,FALSE,"FPR"}</definedName>
    <definedName name="EEE" localSheetId="7" hidden="1">{"resultado",#N/A,FALSE,"Resultado";"balance",#N/A,FALSE,"Balance";"mgRV",#N/A,FALSE,"MgRV";"inpRV",#N/A,FALSE,"Input RV";"otros",#N/A,FALSE,"Input INV";"target",#N/A,FALSE,"Input INV";"tasa mg",#N/A,FALSE,"Input INV";"stck INV",#N/A,FALSE,"Output INV";"gastos",#N/A,FALSE,"Gastos"}</definedName>
    <definedName name="EEE" hidden="1">{"resultado",#N/A,FALSE,"Resultado";"balance",#N/A,FALSE,"Balance";"mgRV",#N/A,FALSE,"MgRV";"inpRV",#N/A,FALSE,"Input RV";"otros",#N/A,FALSE,"Input INV";"target",#N/A,FALSE,"Input INV";"tasa mg",#N/A,FALSE,"Input INV";"stck INV",#N/A,FALSE,"Output INV";"gastos",#N/A,FALSE,"Gastos"}</definedName>
    <definedName name="EERR" localSheetId="7" hidden="1">{"AFP BUSINESS",#N/A,FALSE,"AFP ";"AFP CUPRUM 1992",#N/A,FALSE,"AFP ";"AFP PROVIDA 90.2",#N/A,FALSE,"AFP ";"AFP PROVIDA 91.92",#N/A,FALSE,"AFP ";"CONTRATO CONCORDIA 1993",#N/A,FALSE,"AFP ";"CONTRATO CUPRUM 1995",#N/A,FALSE,"AFP ";"CONTRATO PROVIDA 1992",#N/A,FALSE,"AFP ";"OTRAS AFP 1992",#N/A,FALSE,"AFP ";"PENDIENTES CONTRATO 1987",#N/A,FALSE,"AFP ";"QUALITAS 94",#N/A,FALSE,"AFP ";"LABORAL 93",#N/A,FALSE,"AFP "}</definedName>
    <definedName name="EERR" hidden="1">{"AFP BUSINESS",#N/A,FALSE,"AFP ";"AFP CUPRUM 1992",#N/A,FALSE,"AFP ";"AFP PROVIDA 90.2",#N/A,FALSE,"AFP ";"AFP PROVIDA 91.92",#N/A,FALSE,"AFP ";"CONTRATO CONCORDIA 1993",#N/A,FALSE,"AFP ";"CONTRATO CUPRUM 1995",#N/A,FALSE,"AFP ";"CONTRATO PROVIDA 1992",#N/A,FALSE,"AFP ";"OTRAS AFP 1992",#N/A,FALSE,"AFP ";"PENDIENTES CONTRATO 1987",#N/A,FALSE,"AFP ";"QUALITAS 94",#N/A,FALSE,"AFP ";"LABORAL 93",#N/A,FALSE,"AFP "}</definedName>
    <definedName name="ejeccliente">#REF!</definedName>
    <definedName name="ELECDA">#REF!</definedName>
    <definedName name="ELECMETAL">#REF!</definedName>
    <definedName name="ENAEX">#REF!</definedName>
    <definedName name="ENDOSA">#REF!</definedName>
    <definedName name="ENERO">#REF!</definedName>
    <definedName name="ENERQUINTA">#REF!</definedName>
    <definedName name="ENERSIS">#REF!</definedName>
    <definedName name="ENTEL">#REF!</definedName>
    <definedName name="ESTADITO">#REF!</definedName>
    <definedName name="ESTADO">#REF!</definedName>
    <definedName name="evo_1">#REF!</definedName>
    <definedName name="evo_2">#REF!</definedName>
    <definedName name="evo_3">#REF!</definedName>
    <definedName name="evo_4">#REF!</definedName>
    <definedName name="evo_carteras">#REF!</definedName>
    <definedName name="FACTOR">#REF!</definedName>
    <definedName name="FACTOR_DXP">#REF!</definedName>
    <definedName name="factor_Mora_4">#REF!</definedName>
    <definedName name="factor_Mora_P">#REF!</definedName>
    <definedName name="FALABELL_P">#REF!</definedName>
    <definedName name="FALABELLA">#REF!</definedName>
    <definedName name="fecha">#REF!</definedName>
    <definedName name="Fecha_1">#REF!</definedName>
    <definedName name="FechaInforme">#REF!</definedName>
    <definedName name="fechas_cargadas">#REF!</definedName>
    <definedName name="FF" localSheetId="7" hidden="1">{"resultado",#N/A,FALSE,"Resultado";"balance",#N/A,FALSE,"Balance";"mgRV",#N/A,FALSE,"MgRV";"inpRV",#N/A,FALSE,"Input RV";"otros",#N/A,FALSE,"Input INV";"target",#N/A,FALSE,"Input INV";"tasa mg",#N/A,FALSE,"Input INV";"stck INV",#N/A,FALSE,"Output INV";"gastos",#N/A,FALSE,"Gastos"}</definedName>
    <definedName name="FF" hidden="1">{"resultado",#N/A,FALSE,"Resultado";"balance",#N/A,FALSE,"Balance";"mgRV",#N/A,FALSE,"MgRV";"inpRV",#N/A,FALSE,"Input RV";"otros",#N/A,FALSE,"Input INV";"target",#N/A,FALSE,"Input INV";"tasa mg",#N/A,FALSE,"Input INV";"stck INV",#N/A,FALSE,"Output INV";"gastos",#N/A,FALSE,"Gastos"}</definedName>
    <definedName name="FFF" localSheetId="7" hidden="1">{"A?O",#N/A,FALSE,"Renta Vitalicia Stock";"TODO",#N/A,FALSE,"Renta Vitalicia Stock"}</definedName>
    <definedName name="FFF" hidden="1">{"A?O",#N/A,FALSE,"Renta Vitalicia Stock";"TODO",#N/A,FALSE,"Renta Vitalicia Stock"}</definedName>
    <definedName name="FHoy">#REF!</definedName>
    <definedName name="FIXED_COSTS_REPORT">#REF!</definedName>
    <definedName name="FMBICEVAL">#REF!</definedName>
    <definedName name="FORESTAL">#REF!</definedName>
    <definedName name="FOSFOROS">#REF!</definedName>
    <definedName name="g" localSheetId="7" hidden="1">{"A?O",#N/A,FALSE,"Renta Vitalicia Stock";"TODO",#N/A,FALSE,"Renta Vitalicia Stock"}</definedName>
    <definedName name="g" hidden="1">{"A?O",#N/A,FALSE,"Renta Vitalicia Stock";"TODO",#N/A,FALSE,"Renta Vitalicia Stock"}</definedName>
    <definedName name="garestmax">#REF!</definedName>
    <definedName name="GAS_SANTIAGO">#REF!</definedName>
    <definedName name="GASSTGO">#REF!</definedName>
    <definedName name="GastoCartera">#REF!</definedName>
    <definedName name="GENER">#REF!</definedName>
    <definedName name="GG" localSheetId="7" hidden="1">{"A?O",#N/A,FALSE,"Renta Vitalicia Stock";"TODO",#N/A,FALSE,"Renta Vitalicia Stock"}</definedName>
    <definedName name="GG" hidden="1">{"A?O",#N/A,FALSE,"Renta Vitalicia Stock";"TODO",#N/A,FALSE,"Renta Vitalicia Stock"}</definedName>
    <definedName name="GGG" localSheetId="7" hidden="1">{"A?O",#N/A,FALSE,"PPF";"TODO",#N/A,FALSE,"PPF"}</definedName>
    <definedName name="GGG" hidden="1">{"A?O",#N/A,FALSE,"PPF";"TODO",#N/A,FALSE,"PPF"}</definedName>
    <definedName name="graf">#REF!</definedName>
    <definedName name="Graf3">#REF!</definedName>
    <definedName name="Graf4">#REF!</definedName>
    <definedName name="Graf5">#REF!</definedName>
    <definedName name="Graf6">#REF!</definedName>
    <definedName name="Graf8">#REF!</definedName>
    <definedName name="grafico_bg">#REF!</definedName>
    <definedName name="grafico_creditos">#REF!</definedName>
    <definedName name="grafico_factoring">#REF!</definedName>
    <definedName name="grafico_leasing">#REF!</definedName>
    <definedName name="h" localSheetId="7" hidden="1">{"A?O",#N/A,FALSE,"PPF";"TODO",#N/A,FALSE,"PPF"}</definedName>
    <definedName name="h" hidden="1">{"A?O",#N/A,FALSE,"PPF";"TODO",#N/A,FALSE,"PPF"}</definedName>
    <definedName name="HABITAT">#REF!</definedName>
    <definedName name="HH" localSheetId="7" hidden="1">{"A?O",#N/A,FALSE,"PPF";"TODO",#N/A,FALSE,"PPF"}</definedName>
    <definedName name="HH" hidden="1">{"A?O",#N/A,FALSE,"PPF";"TODO",#N/A,FALSE,"PPF"}</definedName>
    <definedName name="HHH" localSheetId="7" hidden="1">{"A?O",#N/A,FALSE,"Reaseguros Rentas Vitalicias";"TODO",#N/A,FALSE,"Reaseguros Rentas Vitalicias"}</definedName>
    <definedName name="HHH" hidden="1">{"A?O",#N/A,FALSE,"Reaseguros Rentas Vitalicias";"TODO",#N/A,FALSE,"Reaseguros Rentas Vitalicias"}</definedName>
    <definedName name="Histórico">#REF!</definedName>
    <definedName name="HOJA1">#REF!</definedName>
    <definedName name="HOJA2">#REF!</definedName>
    <definedName name="HOJA3">#REF!</definedName>
    <definedName name="HOJA4">#REF!</definedName>
    <definedName name="HOJA5">#REF!</definedName>
    <definedName name="HOJA6">#REF!</definedName>
    <definedName name="HoraCombos">#REF!</definedName>
    <definedName name="IANSA">#REF!</definedName>
    <definedName name="IFIS">#REF!</definedName>
    <definedName name="ig">#REF!</definedName>
    <definedName name="III" localSheetId="7" hidden="1">{"supuestos_rtas",#N/A,FALSE,"SUPUESTOS";"prev",#N/A,FALSE,"renta vitalicia - venta nueva";"priv",#N/A,FALSE,"renta vitalicia - venta nueva";"total_a?o",#N/A,FALSE,"renta vitalicia - venta nueva";"prev",#N/A,FALSE,"Renta Vitalicia Stock";"priv",#N/A,FALSE,"Renta Vitalicia Stock";"total_stock",#N/A,FALSE,"Renta Vitalicia Stock"}</definedName>
    <definedName name="III" hidden="1">{"supuestos_rtas",#N/A,FALSE,"SUPUESTOS";"prev",#N/A,FALSE,"renta vitalicia - venta nueva";"priv",#N/A,FALSE,"renta vitalicia - venta nueva";"total_a?o",#N/A,FALSE,"renta vitalicia - venta nueva";"prev",#N/A,FALSE,"Renta Vitalicia Stock";"priv",#N/A,FALSE,"Renta Vitalicia Stock";"total_stock",#N/A,FALSE,"Renta Vitalicia Stock"}</definedName>
    <definedName name="IMACEC">#REF!</definedName>
    <definedName name="Impresion">#REF!</definedName>
    <definedName name="IND_ACTA">#REF!</definedName>
    <definedName name="ind_actm">#REF!</definedName>
    <definedName name="ind_col">#REF!</definedName>
    <definedName name="ind_col1">#REF!</definedName>
    <definedName name="ind_col2">#REF!</definedName>
    <definedName name="ind_efi0">#REF!</definedName>
    <definedName name="ind_efi1">#REF!</definedName>
    <definedName name="ind_gpro">#REF!</definedName>
    <definedName name="ind_rie">#REF!</definedName>
    <definedName name="ind_rie0">#REF!</definedName>
    <definedName name="ind_rie0c">#N/A</definedName>
    <definedName name="ind_rie12">#REF!</definedName>
    <definedName name="ind_rie12c">#N/A</definedName>
    <definedName name="ind_riec">#N/A</definedName>
    <definedName name="IndiAnt">#REF!</definedName>
    <definedName name="INDICE">#REF!</definedName>
    <definedName name="INDUGAS">#REF!</definedName>
    <definedName name="INFORSA">#REF!</definedName>
    <definedName name="Inicio_PantallaGral">#REF!</definedName>
    <definedName name="InicioDatos">#REF!</definedName>
    <definedName name="INSTIT">#REF!</definedName>
    <definedName name="INSTIT1">#REF!</definedName>
    <definedName name="INSTIT2">#REF!</definedName>
    <definedName name="InstitClase">#REF!</definedName>
    <definedName name="INVENTARIO">#REF!</definedName>
    <definedName name="INVER">#REF!</definedName>
    <definedName name="INVERCAP">#REF!</definedName>
    <definedName name="INVERNOVA">#REF!</definedName>
    <definedName name="INVESACU">#REF!</definedName>
    <definedName name="INVESMES">#REF!</definedName>
    <definedName name="INVESTMENT_INCOME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"11/18/2013 12:57:15"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TATA">#REF!</definedName>
    <definedName name="IVA">#REF!</definedName>
    <definedName name="j" localSheetId="7" hidden="1">{"PL",#N/A,FALSE,"P&amp;L"}</definedName>
    <definedName name="j" hidden="1">{"PL",#N/A,FALSE,"P&amp;L"}</definedName>
    <definedName name="JJJ" localSheetId="7" hidden="1">{"A?O",#N/A,FALSE,"salud";#N/A,#N/A,FALSE,"salud"}</definedName>
    <definedName name="JJJ" hidden="1">{"A?O",#N/A,FALSE,"salud";#N/A,#N/A,FALSE,"salud"}</definedName>
    <definedName name="k" localSheetId="7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k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KKK" localSheetId="7" hidden="1">{"A?O",#N/A,FALSE,"Reaseguros Rentas Vitalicias";"TODO",#N/A,FALSE,"Reaseguros Rentas Vitalicias"}</definedName>
    <definedName name="KKK" hidden="1">{"A?O",#N/A,FALSE,"Reaseguros Rentas Vitalicias";"TODO",#N/A,FALSE,"Reaseguros Rentas Vitalicias"}</definedName>
    <definedName name="LABCHILE">#REF!</definedName>
    <definedName name="licOracle">#REF!</definedName>
    <definedName name="LUZ_A">#REF!</definedName>
    <definedName name="LUZA">#REF!</definedName>
    <definedName name="LUZFZA">#REF!</definedName>
    <definedName name="LUZYFZA">#REF!</definedName>
    <definedName name="MACRO">#REF!</definedName>
    <definedName name="MACRO7">#REF!</definedName>
    <definedName name="MADECO">#REF!</definedName>
    <definedName name="MANTO">#REF!</definedName>
    <definedName name="MANTOS">#REF!</definedName>
    <definedName name="MARGEN_ACU">#REF!</definedName>
    <definedName name="MARGEN_MES">#REF!</definedName>
    <definedName name="MASIS">#REF!</definedName>
    <definedName name="MASISA">#REF!</definedName>
    <definedName name="MELO">#REF!</definedName>
    <definedName name="MELON">#REF!</definedName>
    <definedName name="MENU1">#REF!</definedName>
    <definedName name="MERCA1">#REF!</definedName>
    <definedName name="MES">#REF!</definedName>
    <definedName name="mescalendario">#REF!</definedName>
    <definedName name="Meses">#REF!</definedName>
    <definedName name="MINER">#REF!</definedName>
    <definedName name="MINERA">#REF!</definedName>
    <definedName name="MINERA_VALPO">#REF!</definedName>
    <definedName name="MIS___Datos_Resumen_Evaluacion">#REF!</definedName>
    <definedName name="mora_TC">#REF!</definedName>
    <definedName name="Mora90_Empresa">#REF!</definedName>
    <definedName name="moromax">#REF!</definedName>
    <definedName name="Mto_Medio">#REF!</definedName>
    <definedName name="nacimiento">#REF!</definedName>
    <definedName name="NAVARI_OXA">#REF!</definedName>
    <definedName name="NAVARINO">#REF!</definedName>
    <definedName name="NAVIERA">#REF!</definedName>
    <definedName name="NBICE">#REF!</definedName>
    <definedName name="NBICEP">#REF!</definedName>
    <definedName name="Negocios">#REF!</definedName>
    <definedName name="NFORESTAL">#REF!</definedName>
    <definedName name="nombre">#REF!</definedName>
    <definedName name="NORTEGRAN">#REF!</definedName>
    <definedName name="NOSORNO">#REF!</definedName>
    <definedName name="NOSORNOF">#REF!</definedName>
    <definedName name="NPUCOBRE">#REF!</definedName>
    <definedName name="NSANTANDER">#REF!</definedName>
    <definedName name="Nueva_tabla">#REF!</definedName>
    <definedName name="Numero_Filas">#REF!</definedName>
    <definedName name="NUMEROS">#REF!</definedName>
    <definedName name="nummoromax">#REF!</definedName>
    <definedName name="numprotmax">#REF!</definedName>
    <definedName name="OHIGG">#REF!</definedName>
    <definedName name="OHIGGINS">#REF!</definedName>
    <definedName name="OROBLANCO">#REF!</definedName>
    <definedName name="OSORNO">#REF!</definedName>
    <definedName name="OSORNOA">#REF!</definedName>
    <definedName name="p">#REF!</definedName>
    <definedName name="PAGINADOS">#REF!</definedName>
    <definedName name="PAGINATRES">#REF!</definedName>
    <definedName name="parentesco">#REF!</definedName>
    <definedName name="PARIS">#REF!</definedName>
    <definedName name="PARIS_P">#REF!</definedName>
    <definedName name="PEDRO">#REF!</definedName>
    <definedName name="PEHUENCH">#REF!</definedName>
    <definedName name="PEHUENCHE">#REF!</definedName>
    <definedName name="Perdida">#REF!</definedName>
    <definedName name="PIZARREÑO">#REF!</definedName>
    <definedName name="PLAN1">#REF!</definedName>
    <definedName name="PLANACU1">#REF!</definedName>
    <definedName name="PLANACU2">#REF!</definedName>
    <definedName name="PLANACU3">#REF!</definedName>
    <definedName name="PLANMES1">#REF!</definedName>
    <definedName name="PLANMES2">#REF!</definedName>
    <definedName name="PLANMES3">#REF!</definedName>
    <definedName name="plazo">#REF!</definedName>
    <definedName name="plc">#REF!</definedName>
    <definedName name="POLA">#REF!</definedName>
    <definedName name="POLAR">#REF!</definedName>
    <definedName name="poliza">#REF!</definedName>
    <definedName name="PosicionActual">#REF!</definedName>
    <definedName name="poto" localSheetId="7" hidden="1">{"AFP BUSINESS",#N/A,FALSE,"AFP ";"AFP CUPRUM 1992",#N/A,FALSE,"AFP ";"AFP PROVIDA 90.2",#N/A,FALSE,"AFP ";"AFP PROVIDA 91.92",#N/A,FALSE,"AFP ";"CONTRATO CONCORDIA 1993",#N/A,FALSE,"AFP ";"CONTRATO CUPRUM 1995",#N/A,FALSE,"AFP ";"CONTRATO PROVIDA 1992",#N/A,FALSE,"AFP ";"OTRAS AFP 1992",#N/A,FALSE,"AFP ";"PENDIENTES CONTRATO 1987",#N/A,FALSE,"AFP ";"QUALITAS 94",#N/A,FALSE,"AFP ";"LABORAL 93",#N/A,FALSE,"AFP "}</definedName>
    <definedName name="poto" hidden="1">{"AFP BUSINESS",#N/A,FALSE,"AFP ";"AFP CUPRUM 1992",#N/A,FALSE,"AFP ";"AFP PROVIDA 90.2",#N/A,FALSE,"AFP ";"AFP PROVIDA 91.92",#N/A,FALSE,"AFP ";"CONTRATO CONCORDIA 1993",#N/A,FALSE,"AFP ";"CONTRATO CUPRUM 1995",#N/A,FALSE,"AFP ";"CONTRATO PROVIDA 1992",#N/A,FALSE,"AFP ";"OTRAS AFP 1992",#N/A,FALSE,"AFP ";"PENDIENTES CONTRATO 1987",#N/A,FALSE,"AFP ";"QUALITAS 94",#N/A,FALSE,"AFP ";"LABORAL 93",#N/A,FALSE,"AFP "}</definedName>
    <definedName name="PRESUP">#REF!</definedName>
    <definedName name="PRESUP96">#REF!</definedName>
    <definedName name="_xlnm.Print_Area" localSheetId="4">'LR1'!$B$1:$D$18</definedName>
    <definedName name="_xlnm.Print_Titles" localSheetId="1">'Indice'!$1:$6</definedName>
    <definedName name="proc_cartera_persona">#REF!</definedName>
    <definedName name="PROTECCION">#REF!</definedName>
    <definedName name="protmaxmonto">#REF!</definedName>
    <definedName name="protmaxporc">#REF!</definedName>
    <definedName name="PROVIDA">#REF!</definedName>
    <definedName name="provision_gastocartera">#REF!</definedName>
    <definedName name="PSOFT_PS_CNS_EMPLEADO_VW">#REF!</definedName>
    <definedName name="PUCOBREA">#REF!</definedName>
    <definedName name="PUERT">#REF!</definedName>
    <definedName name="PUERTO">#REF!</definedName>
    <definedName name="PYL">#REF!</definedName>
    <definedName name="PYLCon">#REF!</definedName>
    <definedName name="PYLSin">#REF!</definedName>
    <definedName name="q" localSheetId="7" hidden="1">{"supuestos_rtas",#N/A,FALSE,"SUPUESTOS";"prev",#N/A,FALSE,"renta vitalicia - venta nueva";"priv",#N/A,FALSE,"renta vitalicia - venta nueva";"total_a?o",#N/A,FALSE,"renta vitalicia - venta nueva";"prev",#N/A,FALSE,"Renta Vitalicia Stock";"priv",#N/A,FALSE,"Renta Vitalicia Stock";"total_stock",#N/A,FALSE,"Renta Vitalicia Stock"}</definedName>
    <definedName name="q" hidden="1">{"supuestos_rtas",#N/A,FALSE,"SUPUESTOS";"prev",#N/A,FALSE,"renta vitalicia - venta nueva";"priv",#N/A,FALSE,"renta vitalicia - venta nueva";"total_a?o",#N/A,FALSE,"renta vitalicia - venta nueva";"prev",#N/A,FALSE,"Renta Vitalicia Stock";"priv",#N/A,FALSE,"Renta Vitalicia Stock";"total_stock",#N/A,FALSE,"Renta Vitalicia Stock"}</definedName>
    <definedName name="qeqweqw">#REF!</definedName>
    <definedName name="QQ" localSheetId="7" hidden="1">{"supuestos_rtas",#N/A,FALSE,"SUPUESTOS";"prev",#N/A,FALSE,"renta vitalicia - venta nueva";"priv",#N/A,FALSE,"renta vitalicia - venta nueva";"total_a?o",#N/A,FALSE,"renta vitalicia - venta nueva";"prev",#N/A,FALSE,"Renta Vitalicia Stock";"priv",#N/A,FALSE,"Renta Vitalicia Stock";"total_stock",#N/A,FALSE,"Renta Vitalicia Stock"}</definedName>
    <definedName name="QQ" hidden="1">{"supuestos_rtas",#N/A,FALSE,"SUPUESTOS";"prev",#N/A,FALSE,"renta vitalicia - venta nueva";"priv",#N/A,FALSE,"renta vitalicia - venta nueva";"total_a?o",#N/A,FALSE,"renta vitalicia - venta nueva";"prev",#N/A,FALSE,"Renta Vitalicia Stock";"priv",#N/A,FALSE,"Renta Vitalicia Stock";"total_stock",#N/A,FALSE,"Renta Vitalicia Stock"}</definedName>
    <definedName name="QUEMCHI">#REF!</definedName>
    <definedName name="QUINENCO">#REF!</definedName>
    <definedName name="QUINTEC">#REF!</definedName>
    <definedName name="qwe">#REF!</definedName>
    <definedName name="RATING">#REF!</definedName>
    <definedName name="Real">#REF!</definedName>
    <definedName name="REALACU">#REF!</definedName>
    <definedName name="RealAnt">#REF!</definedName>
    <definedName name="RealAntAcum">#REF!</definedName>
    <definedName name="Reformulado">#REF!</definedName>
    <definedName name="ReportArea">#REF!</definedName>
    <definedName name="ReportBase" localSheetId="7">ReportUnit*'CR8'!ReportCCY</definedName>
    <definedName name="ReportBase">ReportUnit*ReportCCY</definedName>
    <definedName name="ReportCCY" localSheetId="7">#REF!</definedName>
    <definedName name="ReportCCY">#REF!</definedName>
    <definedName name="ReportCobertura" localSheetId="7">#REF!</definedName>
    <definedName name="ReportCobertura">#REF!</definedName>
    <definedName name="ReportContabilidad" localSheetId="7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#REF!</definedName>
    <definedName name="resum">3</definedName>
    <definedName name="RESUMEN">#REF!</definedName>
    <definedName name="resumen_por_proyecto_rev_d">#REF!</definedName>
    <definedName name="Resumen1">#REF!</definedName>
    <definedName name="Resumen2">#REF!</definedName>
    <definedName name="retjudmax">#REF!</definedName>
    <definedName name="rg_inicio">#REF!</definedName>
    <definedName name="riesgo_sbif">#REF!</definedName>
    <definedName name="RITA">#REF!</definedName>
    <definedName name="RITAOSA">#REF!</definedName>
    <definedName name="rk_1">#REF!</definedName>
    <definedName name="rk_10">#REF!</definedName>
    <definedName name="rk_11">#REF!</definedName>
    <definedName name="rk_12">#REF!</definedName>
    <definedName name="rk_13">#REF!</definedName>
    <definedName name="rk_14">#REF!</definedName>
    <definedName name="rk_15">#REF!</definedName>
    <definedName name="rk_16">#REF!</definedName>
    <definedName name="rk_17">#REF!</definedName>
    <definedName name="rk_18">#REF!</definedName>
    <definedName name="rk_2">#REF!</definedName>
    <definedName name="rk_3">#REF!</definedName>
    <definedName name="rk_4">#REF!</definedName>
    <definedName name="rk_5">#REF!</definedName>
    <definedName name="rk_6">#REF!</definedName>
    <definedName name="rk_7">#REF!</definedName>
    <definedName name="rk_8">#REF!</definedName>
    <definedName name="rk_9">#REF!</definedName>
    <definedName name="rut">#REF!</definedName>
    <definedName name="s">#REF!</definedName>
    <definedName name="SAESA">#REF!</definedName>
    <definedName name="saldo_gastocartera">#REF!</definedName>
    <definedName name="saldos_factoring">#REF!</definedName>
    <definedName name="SANGABRIEL">#REF!</definedName>
    <definedName name="SANPEDRO">#REF!</definedName>
    <definedName name="SANTANDER">#REF!</definedName>
    <definedName name="SANTANGRUP">#REF!</definedName>
    <definedName name="SANTIAGO_C">#REF!</definedName>
    <definedName name="SANTIAGOB">#REF!</definedName>
    <definedName name="SANTIAGOC">#REF!</definedName>
    <definedName name="sdadas">#REF!</definedName>
    <definedName name="sdasd">#REF!</definedName>
    <definedName name="SECURITY">#REF!</definedName>
    <definedName name="sencount" hidden="1">1</definedName>
    <definedName name="SM_CHILE_B">#REF!</definedName>
    <definedName name="SM_CHILE_D">#REF!</definedName>
    <definedName name="SM_CHILE_E">#REF!</definedName>
    <definedName name="SM_UNIMARC">#REF!</definedName>
    <definedName name="SMCHILEE">#REF!</definedName>
    <definedName name="SOMELA">#REF!</definedName>
    <definedName name="SONAP">#REF!</definedName>
    <definedName name="sopp2011">#REF!</definedName>
    <definedName name="sopp2012">#REF!</definedName>
    <definedName name="SOQUIBOSA">#REF!</definedName>
    <definedName name="SOQUICOM">#REF!</definedName>
    <definedName name="SOQUIMICH_B">#REF!</definedName>
    <definedName name="SOQUIMICHA">#REF!</definedName>
    <definedName name="SOQUIMICHB">#REF!</definedName>
    <definedName name="SOQUIMOSA">#REF!</definedName>
    <definedName name="SPEDRO">#REF!</definedName>
    <definedName name="STA._ISA_P">#REF!</definedName>
    <definedName name="STA.ISA_P">#REF!</definedName>
    <definedName name="STAISA">#REF!</definedName>
    <definedName name="STAISABEL">#REF!</definedName>
    <definedName name="STAMARIA">#REF!</definedName>
    <definedName name="STARITA">#REF!</definedName>
    <definedName name="STGO_B">#REF!</definedName>
    <definedName name="STGO_OXA">#REF!</definedName>
    <definedName name="STMARIA">#REF!</definedName>
    <definedName name="stock_castigo_ult12">#REF!</definedName>
    <definedName name="T">#REF!</definedName>
    <definedName name="TABLA">#REF!</definedName>
    <definedName name="TasaSimultanea">#REF!</definedName>
    <definedName name="TELEFA">#REF!</definedName>
    <definedName name="TELEFB">#REF!</definedName>
    <definedName name="telefono">#REF!</definedName>
    <definedName name="TELEXCHILE">#REF!</definedName>
    <definedName name="TELSUR">#REF!</definedName>
    <definedName name="TERRA">#REF!</definedName>
    <definedName name="TERRANOVA">#REF!</definedName>
    <definedName name="TOSA">#REF!</definedName>
    <definedName name="total">#REF!</definedName>
    <definedName name="TotalR01">#REF!</definedName>
    <definedName name="TRADITIONAL">#REF!</definedName>
    <definedName name="TRICOLOR">#REF!</definedName>
    <definedName name="tt">#REF!</definedName>
    <definedName name="u" localSheetId="7" hidden="1">{"PAG1",#N/A,FALSE;"PAG2CFI",#N/A,FALSE;"PAG3Y4",#N/A,FALSE}</definedName>
    <definedName name="u" hidden="1">{"PAG1",#N/A,FALSE;"PAG2CFI",#N/A,FALSE;"PAG3Y4",#N/A,FALSE}</definedName>
    <definedName name="uf">#REF!</definedName>
    <definedName name="UF_GGFF">#REF!</definedName>
    <definedName name="uf_margen">#REF!</definedName>
    <definedName name="UF_mercado">#REF!</definedName>
    <definedName name="UF_pensionados">#REF!</definedName>
    <definedName name="UF_PL">#REF!</definedName>
    <definedName name="UFANT">#REF!</definedName>
    <definedName name="UFC0">#REF!</definedName>
    <definedName name="ufs">#REF!</definedName>
    <definedName name="UFV0">#REF!</definedName>
    <definedName name="Unidad_de_Gestion">#REF!</definedName>
    <definedName name="US">#REF!</definedName>
    <definedName name="usd">#REF!</definedName>
    <definedName name="USR">#REF!</definedName>
    <definedName name="VAPORES">#REF!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  <definedName name="VENTANA">#REF!</definedName>
    <definedName name="VENTANAS">#REF!</definedName>
    <definedName name="vigencia">#REF!</definedName>
    <definedName name="vigenmin">#REF!</definedName>
    <definedName name="VISQB">#REF!</definedName>
    <definedName name="vista_mutuo_adm">#REF!</definedName>
    <definedName name="vista_resumen_cartera">#REF!</definedName>
    <definedName name="VOLCA">#REF!</definedName>
    <definedName name="VOLCAN">#REF!</definedName>
    <definedName name="w" localSheetId="7" hidden="1">{"A?O",#N/A,FALSE,"salud";#N/A,#N/A,FALSE,"salud"}</definedName>
    <definedName name="w" hidden="1">{"A?O",#N/A,FALSE,"salud";#N/A,#N/A,FALSE,"salud"}</definedName>
    <definedName name="WE">#REF!</definedName>
    <definedName name="wrn.1234." localSheetId="7" hidden="1">{"1",#N/A,FALSE,"Hoja1";"2",#N/A,FALSE,"Hoja1";"3",#N/A,FALSE,"Hoja1";"4",#N/A,FALSE,"Hoja1"}</definedName>
    <definedName name="wrn.1234." hidden="1">{"1",#N/A,FALSE,"Hoja1";"2",#N/A,FALSE,"Hoja1";"3",#N/A,FALSE,"Hoja1";"4",#N/A,FALSE,"Hoja1"}</definedName>
    <definedName name="wrn.ACCPERSONALES." localSheetId="7" hidden="1">{"MARGEN",#N/A,FALSE,"acc";"PRODUCCION",#N/A,FALSE,"acc";"PARAMETROS",#N/A,FALSE,"acc"}</definedName>
    <definedName name="wrn.ACCPERSONALES." hidden="1">{"MARGEN",#N/A,FALSE,"acc";"PRODUCCION",#N/A,FALSE,"acc";"PARAMETROS",#N/A,FALSE,"acc"}</definedName>
    <definedName name="wrn.AFP." localSheetId="7" hidden="1">{"AFP BUSINESS",#N/A,FALSE,"AFP ";"AFP CUPRUM 1992",#N/A,FALSE,"AFP ";"AFP PROVIDA 90.2",#N/A,FALSE,"AFP ";"AFP PROVIDA 91.92",#N/A,FALSE,"AFP ";"CONTRATO CONCORDIA 1993",#N/A,FALSE,"AFP ";"CONTRATO CUPRUM 1995",#N/A,FALSE,"AFP ";"CONTRATO PROVIDA 1992",#N/A,FALSE,"AFP ";"OTRAS AFP 1992",#N/A,FALSE,"AFP ";"PENDIENTES CONTRATO 1987",#N/A,FALSE,"AFP ";"QUALITAS 94",#N/A,FALSE,"AFP ";"LABORAL 93",#N/A,FALSE,"AFP "}</definedName>
    <definedName name="wrn.AFP." hidden="1">{"AFP BUSINESS",#N/A,FALSE,"AFP ";"AFP CUPRUM 1992",#N/A,FALSE,"AFP ";"AFP PROVIDA 90.2",#N/A,FALSE,"AFP ";"AFP PROVIDA 91.92",#N/A,FALSE,"AFP ";"CONTRATO CONCORDIA 1993",#N/A,FALSE,"AFP ";"CONTRATO CUPRUM 1995",#N/A,FALSE,"AFP ";"CONTRATO PROVIDA 1992",#N/A,FALSE,"AFP ";"OTRAS AFP 1992",#N/A,FALSE,"AFP ";"PENDIENTES CONTRATO 1987",#N/A,FALSE,"AFP ";"QUALITAS 94",#N/A,FALSE,"AFP ";"LABORAL 93",#N/A,FALSE,"AFP "}</definedName>
    <definedName name="wrn.ANNUITIES." localSheetId="7" hidden="1">{"ANNUITIES BUSINESS",#N/A,FALSE,"Annuities";"PENSIONES AFP",#N/A,FALSE,"Annuities";"PENSIONES RENTAS VITALICIAS",#N/A,FALSE,"Annuities";"RENTAS VITALICIAS 1995",#N/A,FALSE,"Annuities";"REASEGURO CMP",#N/A,FALSE,"Annuities";"REASEGURO OTROS",#N/A,FALSE,"Annuities"}</definedName>
    <definedName name="wrn.ANNUITIES." hidden="1">{"ANNUITIES BUSINESS",#N/A,FALSE,"Annuities";"PENSIONES AFP",#N/A,FALSE,"Annuities";"PENSIONES RENTAS VITALICIAS",#N/A,FALSE,"Annuities";"RENTAS VITALICIAS 1995",#N/A,FALSE,"Annuities";"REASEGURO CMP",#N/A,FALSE,"Annuities";"REASEGURO OTROS",#N/A,FALSE,"Annuities"}</definedName>
    <definedName name="wrn.AUXILIO._.SEGURO." localSheetId="7" hidden="1">{"A?O",#N/A,FALSE,"AUXILIO SEGURO";"TODO",#N/A,FALSE,"AUXILIO SEGURO"}</definedName>
    <definedName name="wrn.AUXILIO._.SEGURO." hidden="1">{"A?O",#N/A,FALSE,"AUXILIO SEGURO";"TODO",#N/A,FALSE,"AUXILIO SEGURO"}</definedName>
    <definedName name="wrn.COLECTIVOS." localSheetId="7" hidden="1">{"A?O",#N/A,FALSE,"COLECTIVOS";"TODO",#N/A,FALSE,"COLECTIVOS"}</definedName>
    <definedName name="wrn.COLECTIVOS." hidden="1">{"A?O",#N/A,FALSE,"COLECTIVOS";"TODO",#N/A,FALSE,"COLECTIVOS"}</definedName>
    <definedName name="wrn.COMITE." localSheetId="7" hidden="1">{"PAG1",#N/A,FALSE;"PAG2CFI",#N/A,FALSE;"PAG3Y4",#N/A,FALSE}</definedName>
    <definedName name="wrn.COMITE." hidden="1">{"PAG1",#N/A,FALSE;"PAG2CFI",#N/A,FALSE;"PAG3Y4",#N/A,FALSE}</definedName>
    <definedName name="wrn.corredora." localSheetId="7" hidden="1">{#N/A,#N/A,FALSE,"Balance";#N/A,#N/A,FALSE,"EERR";#N/A,#N/A,FALSE,"Flujo";#N/A,#N/A,FALSE,"Ingresos";#N/A,#N/A,FALSE,"Gastos";#N/A,#N/A,FALSE,"Activo Fijo";#N/A,#N/A,FALSE,"Sueldos"}</definedName>
    <definedName name="wrn.corredora." hidden="1">{#N/A,#N/A,FALSE,"Balance";#N/A,#N/A,FALSE,"EERR";#N/A,#N/A,FALSE,"Flujo";#N/A,#N/A,FALSE,"Ingresos";#N/A,#N/A,FALSE,"Gastos";#N/A,#N/A,FALSE,"Activo Fijo";#N/A,#N/A,FALSE,"Sueldos"}</definedName>
    <definedName name="wrn.DESGRAVAMEN." localSheetId="7" hidden="1">{"A?O",#N/A,FALSE,"DESGRAVAMEN";"TODO",#N/A,FALSE,"DESGRAVAMEN"}</definedName>
    <definedName name="wrn.DESGRAVAMEN." hidden="1">{"A?O",#N/A,FALSE,"DESGRAVAMEN";"TODO",#N/A,FALSE,"DESGRAVAMEN"}</definedName>
    <definedName name="wrn.FPR." localSheetId="7" hidden="1">{"A?O",#N/A,FALSE,"FPR";"TODO",#N/A,FALSE,"FPR"}</definedName>
    <definedName name="wrn.FPR." hidden="1">{"A?O",#N/A,FALSE,"FPR";"TODO",#N/A,FALSE,"FPR"}</definedName>
    <definedName name="wrn.informe." localSheetId="7" hidden="1">{"resultado",#N/A,FALSE,"Resultado";"balance",#N/A,FALSE,"Balance";"mgRV",#N/A,FALSE,"MgRV";"inpRV",#N/A,FALSE,"Input RV";"otros",#N/A,FALSE,"Input INV";"target",#N/A,FALSE,"Input INV";"tasa mg",#N/A,FALSE,"Input INV";"stck INV",#N/A,FALSE,"Output INV";"gastos",#N/A,FALSE,"Gastos"}</definedName>
    <definedName name="wrn.informe." hidden="1">{"resultado",#N/A,FALSE,"Resultado";"balance",#N/A,FALSE,"Balance";"mgRV",#N/A,FALSE,"MgRV";"inpRV",#N/A,FALSE,"Input RV";"otros",#N/A,FALSE,"Input INV";"target",#N/A,FALSE,"Input INV";"tasa mg",#N/A,FALSE,"Input INV";"stck INV",#N/A,FALSE,"Output INV";"gastos",#N/A,FALSE,"Gastos"}</definedName>
    <definedName name="wrn.PENSIONES._.RENTAS." localSheetId="7" hidden="1">{"A?O",#N/A,FALSE,"Renta Vitalicia Stock";"TODO",#N/A,FALSE,"Renta Vitalicia Stock"}</definedName>
    <definedName name="wrn.PENSIONES._.RENTAS." hidden="1">{"A?O",#N/A,FALSE,"Renta Vitalicia Stock";"TODO",#N/A,FALSE,"Renta Vitalicia Stock"}</definedName>
    <definedName name="wrn.PL." localSheetId="7" hidden="1">{"PL",#N/A,FALSE,"P&amp;L"}</definedName>
    <definedName name="wrn.PL." hidden="1">{"PL",#N/A,FALSE,"P&amp;L"}</definedName>
    <definedName name="wrn.PPF." localSheetId="7" hidden="1">{"A?O",#N/A,FALSE,"PPF";"TODO",#N/A,FALSE,"PPF"}</definedName>
    <definedName name="wrn.PPF." hidden="1">{"A?O",#N/A,FALSE,"PPF";"TODO",#N/A,FALSE,"PPF"}</definedName>
    <definedName name="wrn.REASEGURO._.RV." localSheetId="7" hidden="1">{"A?O",#N/A,FALSE,"Reaseguros Rentas Vitalicias";"TODO",#N/A,FALSE,"Reaseguros Rentas Vitalicias"}</definedName>
    <definedName name="wrn.REASEGURO._.RV." hidden="1">{"A?O",#N/A,FALSE,"Reaseguros Rentas Vitalicias";"TODO",#N/A,FALSE,"Reaseguros Rentas Vitalicias"}</definedName>
    <definedName name="wrn.RENTAS._.VITALICIAS." localSheetId="7" hidden="1">{"supuestos_rtas",#N/A,FALSE,"SUPUESTOS";"prev",#N/A,FALSE,"renta vitalicia - venta nueva";"priv",#N/A,FALSE,"renta vitalicia - venta nueva";"total_a?o",#N/A,FALSE,"renta vitalicia - venta nueva";"prev",#N/A,FALSE,"Renta Vitalicia Stock";"priv",#N/A,FALSE,"Renta Vitalicia Stock";"total_stock",#N/A,FALSE,"Renta Vitalicia Stock"}</definedName>
    <definedName name="wrn.RENTAS._.VITALICIAS." hidden="1">{"supuestos_rtas",#N/A,FALSE,"SUPUESTOS";"prev",#N/A,FALSE,"renta vitalicia - venta nueva";"priv",#N/A,FALSE,"renta vitalicia - venta nueva";"total_a?o",#N/A,FALSE,"renta vitalicia - venta nueva";"prev",#N/A,FALSE,"Renta Vitalicia Stock";"priv",#N/A,FALSE,"Renta Vitalicia Stock";"total_stock",#N/A,FALSE,"Renta Vitalicia Stock"}</definedName>
    <definedName name="wrn.RESUMCOMITE." localSheetId="7" hidden="1">{"RESUMCNS",#N/A,FALSE;"RESUMCOMP",#N/A,FALSE}</definedName>
    <definedName name="wrn.RESUMCOMITE." hidden="1">{"RESUMCNS",#N/A,FALSE;"RESUMCOMP",#N/A,FALSE}</definedName>
    <definedName name="wrn.SALUD." localSheetId="7" hidden="1">{"A?O",#N/A,FALSE,"salud";#N/A,#N/A,FALSE,"salud"}</definedName>
    <definedName name="wrn.SALUD." hidden="1">{"A?O",#N/A,FALSE,"salud";#N/A,#N/A,FALSE,"salud"}</definedName>
    <definedName name="wrn.tEMPORALES." localSheetId="7" hidden="1">{"GRAFICO 11 A?OS",#N/A,FALSE,"Duration (4)";"TABLA 11 A?OS",#N/A,FALSE,"Duration (4)";"grafico 6.5 a?os",#N/A,FALSE,"Duration (4)";"TABLA 6.5 A?OS",#N/A,FALSE,"Duration (4)";"GRAFICO 3 A?OS",#N/A,FALSE,"Duration (4)";"TABLA 3 A?OS",#N/A,FALSE,"Duration (4)"}</definedName>
    <definedName name="wrn.tEMPORALES." hidden="1">{"GRAFICO 11 A?OS",#N/A,FALSE,"Duration (4)";"TABLA 11 A?OS",#N/A,FALSE,"Duration (4)";"grafico 6.5 a?os",#N/A,FALSE,"Duration (4)";"TABLA 6.5 A?OS",#N/A,FALSE,"Duration (4)";"GRAFICO 3 A?OS",#N/A,FALSE,"Duration (4)";"TABLA 3 A?OS",#N/A,FALSE,"Duration (4)"}</definedName>
    <definedName name="wrn.TRADITIONAL." localSheetId="7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wrn.TRADITIONAL." hidden="1">{"ACCIDENTES PERSONALES",#N/A,FALSE,"Traditional";"AHORRO SEGURO",#N/A,FALSE,"Traditional";"COLECTIVOS.TEMPORALES",#N/A,FALSE,"Traditional";"DOTALES",#N/A,FALSE,"Traditional";"FONDO PREVISION Y RETIRO",#N/A,FALSE,"Traditional";"SEGUROS DE SALUD",#N/A,FALSE,"Traditional";"SEGUROS DESGRAVAMEN",#N/A,FALSE,"Traditional";"TEMPORALES",#N/A,FALSE,"Traditional";"TRADITIONAL BUSINESS",#N/A,FALSE,"Traditional";"VIDA ENTERA",#N/A,FALSE,"Traditional";"OTROS",#N/A,FALSE,"Traditional";"COASEGUROS",#N/A,FALSE,"Traditional"}</definedName>
    <definedName name="wvra">#REF!</definedName>
    <definedName name="wvu.PAG1." localSheetId="7" hidden="1">{TRUE,TRUE,-1.25,-15.5,484.5,279.75,FALSE,FALSE,TRUE,TRUE,0,1,#N/A,1,#N/A,7.13131313131313,25.6153846153846,1,FALSE,FALSE,3,TRUE,1,FALSE,75,"Swvu.PAG1.","ACwvu.PAG1.",1,FALSE,FALSE,0.196850393700787,1.22047244094488,0.196850393700787,0.196850393700787,2,"","",FALSE,FALSE,FALSE,TRUE,1,#N/A,1,1,"=R3C1:R64C13",FALSE,#N/A,#N/A,FALSE,FALSE}</definedName>
    <definedName name="wvu.PAG1." hidden="1">{TRUE,TRUE,-1.25,-15.5,484.5,279.75,FALSE,FALSE,TRUE,TRUE,0,1,#N/A,1,#N/A,7.13131313131313,25.6153846153846,1,FALSE,FALSE,3,TRUE,1,FALSE,75,"Swvu.PAG1.","ACwvu.PAG1.",1,FALSE,FALSE,0.196850393700787,1.22047244094488,0.196850393700787,0.196850393700787,2,"","",FALSE,FALSE,FALSE,TRUE,1,#N/A,1,1,"=R3C1:R64C13",FALSE,#N/A,#N/A,FALSE,FALSE}</definedName>
    <definedName name="wvu.PAG2CFI." localSheetId="7" hidden="1">{TRUE,TRUE,-1.25,-15.5,484.5,279.75,FALSE,FALSE,TRUE,TRUE,0,1,#N/A,54,#N/A,7.13131313131313,24.6923076923077,1,FALSE,FALSE,3,TRUE,1,FALSE,75,"Swvu.PAG2CFI.","ACwvu.PAG2CFI.",1,FALSE,FALSE,0.196850393700787,1.22047244094488,0.196850393700787,0.196850393700787,2,"","",FALSE,FALSE,FALSE,TRUE,1,70,#N/A,#N/A,"=R66C1:R112C14",FALSE,#N/A,#N/A,FALSE,FALSE}</definedName>
    <definedName name="wvu.PAG2CFI." hidden="1">{TRUE,TRUE,-1.25,-15.5,484.5,279.75,FALSE,FALSE,TRUE,TRUE,0,1,#N/A,54,#N/A,7.13131313131313,24.6923076923077,1,FALSE,FALSE,3,TRUE,1,FALSE,75,"Swvu.PAG2CFI.","ACwvu.PAG2CFI.",1,FALSE,FALSE,0.196850393700787,1.22047244094488,0.196850393700787,0.196850393700787,2,"","",FALSE,FALSE,FALSE,TRUE,1,70,#N/A,#N/A,"=R66C1:R112C14",FALSE,#N/A,#N/A,FALSE,FALSE}</definedName>
    <definedName name="wvu.PAG3Y4." localSheetId="7" hidden="1">{TRUE,TRUE,-1.25,-15.5,484.5,279.75,FALSE,FALSE,TRUE,TRUE,0,1,#N/A,101,#N/A,7.13131313131313,24.7692307692308,1,FALSE,FALSE,3,TRUE,1,FALSE,75,"Swvu.PAG3Y4.","ACwvu.PAG3Y4.",1,FALSE,FALSE,0.196850393700787,1.22047244094488,0.196850393700787,0.196850393700787,2,"","",FALSE,FALSE,FALSE,TRUE,1,70,#N/A,#N/A,"=R113C1:R203C14",FALSE,#N/A,#N/A,FALSE,FALSE}</definedName>
    <definedName name="wvu.PAG3Y4." hidden="1">{TRUE,TRUE,-1.25,-15.5,484.5,279.75,FALSE,FALSE,TRUE,TRUE,0,1,#N/A,101,#N/A,7.13131313131313,24.7692307692308,1,FALSE,FALSE,3,TRUE,1,FALSE,75,"Swvu.PAG3Y4.","ACwvu.PAG3Y4.",1,FALSE,FALSE,0.196850393700787,1.22047244094488,0.196850393700787,0.196850393700787,2,"","",FALSE,FALSE,FALSE,TRUE,1,70,#N/A,#N/A,"=R113C1:R203C14",FALSE,#N/A,#N/A,FALSE,FALSE}</definedName>
    <definedName name="wvu.RESUMCNS." localSheetId="7" hidden="1">{TRUE,TRUE,-1.25,-15.5,484.5,279.75,FALSE,FALSE,TRUE,TRUE,0,11,#N/A,1,#N/A,8.61111111111111,25.6153846153846,1,FALSE,FALSE,3,TRUE,1,FALSE,75,"Swvu.RESUMCNS.","ACwvu.RESUMCNS.",1,FALSE,FALSE,0.196850393700787,1.22047244094488,0.196850393700787,0.196850393700787,1,"","",FALSE,FALSE,FALSE,TRUE,1,100,#N/A,#N/A,"=R1C15:R43C21",FALSE,#N/A,#N/A,FALSE,FALSE}</definedName>
    <definedName name="wvu.RESUMCNS." hidden="1">{TRUE,TRUE,-1.25,-15.5,484.5,279.75,FALSE,FALSE,TRUE,TRUE,0,11,#N/A,1,#N/A,8.61111111111111,25.6153846153846,1,FALSE,FALSE,3,TRUE,1,FALSE,75,"Swvu.RESUMCNS.","ACwvu.RESUMCNS.",1,FALSE,FALSE,0.196850393700787,1.22047244094488,0.196850393700787,0.196850393700787,1,"","",FALSE,FALSE,FALSE,TRUE,1,100,#N/A,#N/A,"=R1C15:R43C21",FALSE,#N/A,#N/A,FALSE,FALSE}</definedName>
    <definedName name="wvu.RESUMCOMP." localSheetId="7" hidden="1">{TRUE,TRUE,-1.25,-15.5,484.5,279.75,FALSE,FALSE,TRUE,TRUE,0,23,#N/A,1,#N/A,9.0609756097561,25.6153846153846,1,FALSE,FALSE,3,TRUE,1,FALSE,75,"Swvu.RESUMCOMP.","ACwvu.RESUMCOMP.",1,FALSE,FALSE,0.196850393700787,1.22047244094488,0.196850393700787,0.196850393700787,1,"","",FALSE,FALSE,FALSE,TRUE,1,100,#N/A,#N/A,"=R1C24:R43C30",FALSE,#N/A,#N/A,FALSE,FALSE}</definedName>
    <definedName name="wvu.RESUMCOMP." hidden="1">{TRUE,TRUE,-1.25,-15.5,484.5,279.75,FALSE,FALSE,TRUE,TRUE,0,23,#N/A,1,#N/A,9.0609756097561,25.6153846153846,1,FALSE,FALSE,3,TRUE,1,FALSE,75,"Swvu.RESUMCOMP.","ACwvu.RESUMCOMP.",1,FALSE,FALSE,0.196850393700787,1.22047244094488,0.196850393700787,0.196850393700787,1,"","",FALSE,FALSE,FALSE,TRUE,1,100,#N/A,#N/A,"=R1C24:R43C30",FALSE,#N/A,#N/A,FALSE,FALSE}</definedName>
    <definedName name="WW" localSheetId="7" hidden="1">{"A?O",#N/A,FALSE,"salud";#N/A,#N/A,FALSE,"salud"}</definedName>
    <definedName name="WW" hidden="1">{"A?O",#N/A,FALSE,"salud";#N/A,#N/A,FALSE,"salud"}</definedName>
    <definedName name="Z" localSheetId="7" hidden="1">{"A?O",#N/A,FALSE,"Reaseguros Rentas Vitalicias";"TODO",#N/A,FALSE,"Reaseguros Rentas Vitalicias"}</definedName>
    <definedName name="Z" hidden="1">{"A?O",#N/A,FALSE,"Reaseguros Rentas Vitalicias";"TODO",#N/A,FALSE,"Reaseguros Rentas Vitalicias"}</definedName>
    <definedName name="ZOFR">#REF!</definedName>
    <definedName name="ZOFRI">#REF!</definedName>
  </definedNames>
  <calcPr fullCalcOnLoad="1"/>
</workbook>
</file>

<file path=xl/sharedStrings.xml><?xml version="1.0" encoding="utf-8"?>
<sst xmlns="http://schemas.openxmlformats.org/spreadsheetml/2006/main" count="247" uniqueCount="206">
  <si>
    <t xml:space="preserve">Capital disponible (montos)          </t>
  </si>
  <si>
    <t>Patrimonio efectivo</t>
  </si>
  <si>
    <t>Activos ponderados por riesgo (montos)</t>
  </si>
  <si>
    <t xml:space="preserve">Coeficientes de capital en función del riesgo (porcentaje de los APR) </t>
  </si>
  <si>
    <t xml:space="preserve">Capital básico adicional (porcentaje de los APR) </t>
  </si>
  <si>
    <t xml:space="preserve">Razón de apalancamiento  </t>
  </si>
  <si>
    <t xml:space="preserve">Razón de cobertura de liquidez (LCR) </t>
  </si>
  <si>
    <t xml:space="preserve">Razón de financiamiento estable neto (NSFR) </t>
  </si>
  <si>
    <t>Capital básico o capital ordinario nivel 1 (CET1)</t>
  </si>
  <si>
    <t>Capital nivel 1</t>
  </si>
  <si>
    <t>Total de activos ponderados por riesgo (APR)</t>
  </si>
  <si>
    <t>Total de activos ponderados por riesgo (antes de la aplicación del piso mínimo)</t>
  </si>
  <si>
    <t>Coeficiente CET1 (%)</t>
  </si>
  <si>
    <t>Coeficiente CET1 (%) (coeficiente antes de la aplicación del piso mínimo)</t>
  </si>
  <si>
    <t>Coeficiente de capital nivel 1 (%)</t>
  </si>
  <si>
    <t>Coeficiente de capital de Nivel 1 (%) (coeficiente antes de la aplicación del piso mínimo)</t>
  </si>
  <si>
    <t>Coeficiente de patrimonio efectivo (%)</t>
  </si>
  <si>
    <t>Coeficiente de patrimonio efectivo (%) (coeficiente antes de la aplicación del piso mínimo)</t>
  </si>
  <si>
    <t xml:space="preserve">Requerimiento del colchón de conservación (%): </t>
  </si>
  <si>
    <t xml:space="preserve">Requerimiento del colchón contra cíclico (%): </t>
  </si>
  <si>
    <t>Requerimientos adicionales para D-SIB (%)</t>
  </si>
  <si>
    <t>CET1 disponible después de cumplir los requerimientos de capital mínimos del banco (%)</t>
  </si>
  <si>
    <t>Medida de exposición total de la razón de apalancamiento (activos totales)</t>
  </si>
  <si>
    <t>Activos líquidos de alta calidad (ALAC)</t>
  </si>
  <si>
    <t>Egresos netos</t>
  </si>
  <si>
    <t>Financiamiento estable disponible (FED)</t>
  </si>
  <si>
    <t>Financiamiento estable requerido (FER)</t>
  </si>
  <si>
    <t/>
  </si>
  <si>
    <t>LCR (%)</t>
  </si>
  <si>
    <t>Formulario KM1 - Parámetros Claves</t>
  </si>
  <si>
    <t>Riesgo operacional</t>
  </si>
  <si>
    <t>Riesgo de mercado (MES)</t>
  </si>
  <si>
    <t>Exposiciones de securitización en el libro de banca</t>
  </si>
  <si>
    <t>Fondo de inversión en el libro de banca - método alternativo</t>
  </si>
  <si>
    <t>Riesgo de crédito de contraparte (CEM)</t>
  </si>
  <si>
    <t>Metodologías internas (MI)</t>
  </si>
  <si>
    <t>Método estándar (ME)</t>
  </si>
  <si>
    <t>Riesgo de crédito (excluido riesgo de crédito de contraparte y exposiciones en securitizaciones)</t>
  </si>
  <si>
    <t>Requerimientos mínimos de capital</t>
  </si>
  <si>
    <t>APR</t>
  </si>
  <si>
    <t>Formulario OV1 - Presentación de los APR</t>
  </si>
  <si>
    <t>Total</t>
  </si>
  <si>
    <t>Riesgo de mercado</t>
  </si>
  <si>
    <t>APR calculados utilizando exclusivamente el método estándar  (APR utilizados en el cálculo del piso)</t>
  </si>
  <si>
    <t>APR para carteras en las que se usan métodos estándar</t>
  </si>
  <si>
    <t>APR con metodologías internas, cuando estén autorizados a utilizar por esta Comisión</t>
  </si>
  <si>
    <t>Riesgo de crédito (excluido el riesgo de crédito de contraparte)</t>
  </si>
  <si>
    <t>Riesgo de crédito de contraparte</t>
  </si>
  <si>
    <t>Formulario CMS1 - Comparación de APR calculados con metodologías internas y método estándar a nivel de riesgo</t>
  </si>
  <si>
    <t xml:space="preserve">Otros </t>
  </si>
  <si>
    <t xml:space="preserve">Movimientos cambiarios </t>
  </si>
  <si>
    <t xml:space="preserve">Adquisiciones y enajenaciones </t>
  </si>
  <si>
    <t xml:space="preserve">Metodología y políticas </t>
  </si>
  <si>
    <t xml:space="preserve">Actualización del modelo </t>
  </si>
  <si>
    <t>Calidad del activo</t>
  </si>
  <si>
    <t>Tamaño del activo</t>
  </si>
  <si>
    <t>APRC al cierre de período de declaración previo</t>
  </si>
  <si>
    <t>Montos de los APRC</t>
  </si>
  <si>
    <t>Formulario CR8 - Cambios en los APRC bajo el uso de las metodologías internas</t>
  </si>
  <si>
    <t>Otros ajustes (activos que se generan por la intermediación de instrumentos financieros a nombre propio por cuenta de terceros, otros)</t>
  </si>
  <si>
    <t xml:space="preserve">Ajustes por exposiciones de créditos contingentes </t>
  </si>
  <si>
    <t>Exposición con instrumentos financieros derivados (equivalentes de crédito)</t>
  </si>
  <si>
    <t>Activos totales en los estados financieros publicados (neto de provisiones exigidas).</t>
  </si>
  <si>
    <t>Razón de apalancamiento</t>
  </si>
  <si>
    <t xml:space="preserve">Razón de apalancamiento </t>
  </si>
  <si>
    <t>Capital básico</t>
  </si>
  <si>
    <t xml:space="preserve">Capital y exposiciones totales </t>
  </si>
  <si>
    <t>(Ajustes por conversión a equivalentes crediticios)</t>
  </si>
  <si>
    <t>Exposición fuera de balance valorada por su monto nocional bruto</t>
  </si>
  <si>
    <t xml:space="preserve">Otras exposiciones fuera de balance </t>
  </si>
  <si>
    <t xml:space="preserve">Exposiciones por operaciones de financiación con valores (SFT) </t>
  </si>
  <si>
    <t>Equivalente de crédito asociado a todas las operaciones con derivados (valor razonable y monto adicional)</t>
  </si>
  <si>
    <t xml:space="preserve">Exposiciones en derivados (Equivalentes de crédito) </t>
  </si>
  <si>
    <t>(Montos de los activos deducidos para determinar el capital básico y ajustes regulatorios)</t>
  </si>
  <si>
    <t>Exposiciones dentro de balance (excluidos derivados)</t>
  </si>
  <si>
    <t>Exposiciones dentro del balance</t>
  </si>
  <si>
    <t>ALAC total</t>
  </si>
  <si>
    <t>Total Ajustado</t>
  </si>
  <si>
    <t>INGRESOS TOTALES</t>
  </si>
  <si>
    <t>Otros ingresos (derivados y otros activos)</t>
  </si>
  <si>
    <t>Ingresos procedentes de posiciones totalmente al corriente de pago (efectivo y disponible, instrumentos de inversión no derivados)</t>
  </si>
  <si>
    <t>Crédito garantizado (colocaciones, contrato de retro venta)</t>
  </si>
  <si>
    <t xml:space="preserve">Flujos de ingresos </t>
  </si>
  <si>
    <t>EGRESOS TOTALES</t>
  </si>
  <si>
    <t>Otras obligaciones de financiación contingente</t>
  </si>
  <si>
    <t>Otras obligaciones de financiación contractual</t>
  </si>
  <si>
    <t>Facilidades de crédito y liquidez (líneas entregadas)</t>
  </si>
  <si>
    <t>Egresos relacionados con la pérdida de financiación en instrumentos de deuda</t>
  </si>
  <si>
    <t>Egresos por instrumentos derivados, otros requerimientos adicionales de liquidez y de garantías</t>
  </si>
  <si>
    <t xml:space="preserve">Requerimientos adicionales, de los cuales: </t>
  </si>
  <si>
    <t>Depósitos, obligaciones a la vista y otras captaciones a plazo de mayoristas cubiertos 100% por un seguro de depósito o garantía (financiación mayorista garantizada)</t>
  </si>
  <si>
    <t>Deuda no garantizada</t>
  </si>
  <si>
    <t>Sin fines operacionales (depósitos no operativos)</t>
  </si>
  <si>
    <t>Con fines operacionales (depósitos operativos)</t>
  </si>
  <si>
    <t xml:space="preserve">Depósitos, obligaciones a la vista y otras captaciones a plazo de mayoristas no cubierto o parcialmente cubierto por un seguro de depósito o garantía (Financiación mayorista no garantizada), de la cual: </t>
  </si>
  <si>
    <t>No cubiertos o parcialmente cubiertos por un seguro de depósito o garantía (depósitos menos estables)</t>
  </si>
  <si>
    <t>Cubiertos 100% por un seguro de depósito o garantía (depósitos estables)</t>
  </si>
  <si>
    <t xml:space="preserve">Depósitos, obligaciones a la vista y otras captaciones a plazo a personas naturales y PyMES (depósitos minoristas), de los cuales: </t>
  </si>
  <si>
    <t>Flujos de egresos</t>
  </si>
  <si>
    <t>ALAC</t>
  </si>
  <si>
    <t xml:space="preserve">Activos líquidos de alta calidad (ALAC) </t>
  </si>
  <si>
    <t xml:space="preserve">Valor total ponderado (promedio) </t>
  </si>
  <si>
    <t xml:space="preserve">Valor total no ponderado (promedio) </t>
  </si>
  <si>
    <t>Formulario LR1 - Resumen comparativo de los activos contables frente a la medida de la exposición de la razón de apalancamiento</t>
  </si>
  <si>
    <t>Formulario LR2 - Formulario divulgativo común de la razón de apalancamiento</t>
  </si>
  <si>
    <t>Formulario LIQ1 - Razón de cobertura de liquidez (LCR)</t>
  </si>
  <si>
    <t>(1) Banco Consorcio no realiza uso de metodologías internas para APRC.</t>
  </si>
  <si>
    <t>Banco Consorcio y Filiales</t>
  </si>
  <si>
    <t>Banco Consorcio</t>
  </si>
  <si>
    <t>Consorcio Corredores de Bolsa S.A.</t>
  </si>
  <si>
    <t>Consorcio Tarjetas de Crédito S.A.</t>
  </si>
  <si>
    <t>Página</t>
  </si>
  <si>
    <t>Informe Pilar 3</t>
  </si>
  <si>
    <t>Presentación de la gestión de riesgos, parámetros prudenciales claves y APR</t>
  </si>
  <si>
    <t>KM1 - Parámetros claves</t>
  </si>
  <si>
    <t>OV1 - Presentación de los APR</t>
  </si>
  <si>
    <t>Coeficiente de apalancamiento</t>
  </si>
  <si>
    <t>LR1 - Resumen comparativo de los activos contables frente a la medida de la exposición de la razón de apalancamiento</t>
  </si>
  <si>
    <t>LR2 - Formulario divulgativo común de la razón de apalancamiento</t>
  </si>
  <si>
    <t>LIQ1 - Razón de cobertura de liquidez (LCR)</t>
  </si>
  <si>
    <t>Liquidez</t>
  </si>
  <si>
    <t>Riesgo de Crédito</t>
  </si>
  <si>
    <t>Comparación de APR calculados con modelos internos y por medio del método estándar</t>
  </si>
  <si>
    <t>CMS1 - Comparación de APR calculados con metodologías internas y método estándar a nivel de riesgo</t>
  </si>
  <si>
    <t>Índice</t>
  </si>
  <si>
    <t>Cifras en millones de pesos</t>
  </si>
  <si>
    <t>(1) Razón de Apalancamiento, Razón de Cobertura de Liquidez (LCR) y Razón de Financiamiento Estable Neto (NSFR) corresponden a promedios del trimestre.</t>
  </si>
  <si>
    <t>Consorcio Corredora de Seguros LTDA.</t>
  </si>
  <si>
    <t>1T 2023</t>
  </si>
  <si>
    <t>Disciplina de Mercado y Transparencia</t>
  </si>
  <si>
    <t>CR8 - Cambios en los APRC bajo el uso de las metodologías internas</t>
  </si>
  <si>
    <t>a</t>
  </si>
  <si>
    <t>b</t>
  </si>
  <si>
    <t>2T 2023</t>
  </si>
  <si>
    <t>1a</t>
  </si>
  <si>
    <t xml:space="preserve">Modelo contable ECL con plena aplicación de las normas           </t>
  </si>
  <si>
    <t>2a</t>
  </si>
  <si>
    <t xml:space="preserve">Capital Nivel 1 con modelo contable ECL con plena aplicación de las normas         </t>
  </si>
  <si>
    <t>3a</t>
  </si>
  <si>
    <t xml:space="preserve">Patrimonio efectivo con modelo contable ECL con plena aplicación de las normas             </t>
  </si>
  <si>
    <t>4a</t>
  </si>
  <si>
    <t>5a</t>
  </si>
  <si>
    <t xml:space="preserve">Coeficiente CET1 con modelo contable ECL con plena aplicación de las normas (%)         </t>
  </si>
  <si>
    <t>5b</t>
  </si>
  <si>
    <t>6a</t>
  </si>
  <si>
    <t xml:space="preserve">Coeficiente de capital de Nivel 1 con modelo contable ECL con plena aplicación de las normas (%)          </t>
  </si>
  <si>
    <t>6b</t>
  </si>
  <si>
    <t>7a</t>
  </si>
  <si>
    <t xml:space="preserve">Coeficiente de patrimonio efectivo con modelo contable ECL con plena aplicación de las normas (%)           </t>
  </si>
  <si>
    <t>7b</t>
  </si>
  <si>
    <t>Total de requerimientos adicionales de capital básico (%) (fila 8 +fila 9+ fila 10)</t>
  </si>
  <si>
    <t>Razón de apalancamiento (%) (fila 1/ fila 13)</t>
  </si>
  <si>
    <t>14a</t>
  </si>
  <si>
    <t xml:space="preserve">Coeficiente de apalancamiento de Basilea III con modelo contable ECL con plena aplicación de las normas (%) (incluidos los efectos de cualquier exención temporal aplicable de las reservas en bancos centrales) </t>
  </si>
  <si>
    <t>14b</t>
  </si>
  <si>
    <t xml:space="preserve">Coeficiente de apalancamiento de Basilea III (%) (excluidos los efectos de cualquier exención temporal aplicable de las reservas en bancos centrales) </t>
  </si>
  <si>
    <t>LCR (%) (fila 15/ fila 16)</t>
  </si>
  <si>
    <t>NSFR (%) (fila 18/ fila 19)</t>
  </si>
  <si>
    <t>c</t>
  </si>
  <si>
    <t>Del cual, con el método de atribución de la Comisión.</t>
  </si>
  <si>
    <t>Del cual, con el método basado en calificaciones internas avanzado (A-IRB)</t>
  </si>
  <si>
    <t>Del cual, con el método estándar para el riesgo de crédito de contraparte (SA-CCR)</t>
  </si>
  <si>
    <t>Del cual, con el método de modelos internos (IMM)</t>
  </si>
  <si>
    <t>Del cual, otros CCR</t>
  </si>
  <si>
    <t>Ajustes de valoración del crédito (CVA)</t>
  </si>
  <si>
    <t>Posiciones accionarias con el método de ponderación por riesgo simple y el modelo de métodos internos durante el periodo transitorio de cinco años</t>
  </si>
  <si>
    <t>Fondos de inversión en el libro de banca – método del constituyente</t>
  </si>
  <si>
    <t>Fondos de inversión en el libro de banca – método del reglamento interno</t>
  </si>
  <si>
    <t>Riesgo de liquidación</t>
  </si>
  <si>
    <t>De las cuales, con el método IRB securitización (SEC-IRBA)</t>
  </si>
  <si>
    <t>Del cuales, con el método basado en calificaciones externas para securitizaciones (SEC-ERBA), incluido método de evaluación interna (IAA)</t>
  </si>
  <si>
    <t>De las cuales, con el método estándar para securitización (SEC-SA)</t>
  </si>
  <si>
    <t>Del cual, con el método estándar (MES)</t>
  </si>
  <si>
    <t>Del cual, con métodos basados en modelos internos (IMA)</t>
  </si>
  <si>
    <t>Montos no deducidos de capital</t>
  </si>
  <si>
    <t>Ajuste de piso mínimo (capital agregado)</t>
  </si>
  <si>
    <t>Total (1+6++12+13+14+16+20+23+24+25)</t>
  </si>
  <si>
    <t>(1) Cifras al cierre del periodo señalado.</t>
  </si>
  <si>
    <t>d</t>
  </si>
  <si>
    <t>Ajustes sobre CET1</t>
  </si>
  <si>
    <t xml:space="preserve">Ajustes relativos a activos fiduciarios reconocidos en el balance conforme al marco contable vigente, pero excluidos de la medida de la exposición del coeficiente de apalancamiento </t>
  </si>
  <si>
    <t xml:space="preserve">Ajustes por operaciones de financiación con valores SFT (es decir, repos y préstamos garantizados similares) </t>
  </si>
  <si>
    <t>Medida de la exposición de la razón de apalancamiento (suma fila 1 a 7)</t>
  </si>
  <si>
    <t>(1) Cifras corresponden al promedio de los datos mensuales de los meses considerados en el trimestre.</t>
  </si>
  <si>
    <t>Exposiciones totales dentro del balance (excluidos derivados) (suma de las filas 1 y 2)</t>
  </si>
  <si>
    <t xml:space="preserve">Montos añadidos por exposiciones futuras potenciales asociadas a todas las operaciones con derivados </t>
  </si>
  <si>
    <t xml:space="preserve">Garantías brutas proporcionadas para la deducción de los activos del balance de acuerdo con el marco contable </t>
  </si>
  <si>
    <t>Deducciones de activos por cobrar por el margen de variación de efectivo provisto en transacciones de derivado</t>
  </si>
  <si>
    <t xml:space="preserve">(Tramo ECC exento por exposiciones a operaciones comerciales liquidadas por el cliente) </t>
  </si>
  <si>
    <t xml:space="preserve">Monto nocional efectivo ajustado de los derivados de crédito suscritos   </t>
  </si>
  <si>
    <t xml:space="preserve">(Compensaciones nocionales efectivas ajustadas y deducciones adicionales por derivados del crédito suscritos) </t>
  </si>
  <si>
    <t>Total de exposiciones a derivados (fila 4)</t>
  </si>
  <si>
    <t>Activos SFT brutos (sin reconocer compensaciones), después de ajustes por transacciones contables por ventas</t>
  </si>
  <si>
    <t>(Cifra neta de montos pendientes de pago en efectivo y montos pendientes de cobro en efectivo relativos a activos SFT brutos)</t>
  </si>
  <si>
    <t xml:space="preserve">Exposición al riesgo de crédito de contraparte por activos SFT   </t>
  </si>
  <si>
    <t xml:space="preserve">Exposiciones por operaciones como agente </t>
  </si>
  <si>
    <t xml:space="preserve">Total de exposiciones por operaciones de financiación con valores (suma de las filas 12 a 15) </t>
  </si>
  <si>
    <t>Partidas fuera de balance (suma fila 17 y 18)</t>
  </si>
  <si>
    <t>Total de exposiciones (suma de las filas 3,11,19)</t>
  </si>
  <si>
    <t>(1) Cifras al cierre del periodo.</t>
  </si>
  <si>
    <t>APRC al cierre de período de declaración</t>
  </si>
  <si>
    <t>APR efectivos totales (a+b)</t>
  </si>
  <si>
    <t xml:space="preserve">Ajuste de valoración del crédito </t>
  </si>
  <si>
    <t xml:space="preserve">APR residuales </t>
  </si>
  <si>
    <t>3T 2023</t>
  </si>
  <si>
    <t>Tercer trimestre de 2023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</si>
</sst>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64" formatCode="_-* #,##0.00_-;\-* #,##0.00_-;_-* &quot;-&quot;??_-;_-@_-"/>
    <numFmt numFmtId="165" formatCode="#,##0;\(#,##0\);\-"/>
    <numFmt numFmtId="166" formatCode="0.00%;\(0.00%\);0%"/>
    <numFmt numFmtId="167" formatCode="0%;\(0%\);0%"/>
    <numFmt numFmtId="168" formatCode="mmmm\ &quot;de&quot;\ yy"/>
    <numFmt numFmtId="169" formatCode="_-* #,##0_-;\-* #,##0_-;_-* &quot;-&quot;??_-;_-@_-"/>
  </numFmts>
  <fonts count="20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b/>
      <sz val="16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u val="single"/>
      <sz val="10"/>
      <name val="Arial"/>
      <family val="2"/>
    </font>
    <font>
      <b/>
      <sz val="24"/>
      <color indexed="8"/>
      <name val="Arial Narrow"/>
      <family val="2"/>
    </font>
    <font>
      <sz val="20"/>
      <color indexed="8"/>
      <name val="Arial Narrow"/>
      <family val="2"/>
    </font>
    <font>
      <sz val="16"/>
      <color indexed="8"/>
      <name val="Arial Narrow"/>
      <family val="2"/>
    </font>
    <font>
      <b/>
      <sz val="20"/>
      <color indexed="8"/>
      <name val="Arial Narrow"/>
      <family val="2"/>
    </font>
    <font>
      <sz val="18"/>
      <color indexed="8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color indexed="12"/>
      <name val="Arial Narrow"/>
      <family val="2"/>
    </font>
    <font>
      <b/>
      <sz val="12"/>
      <name val="Arial Narrow"/>
      <family val="2"/>
    </font>
    <font>
      <i/>
      <sz val="11"/>
      <color indexed="8"/>
      <name val="Arial Narrow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055C9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399930238723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0" xfId="20">
      <alignment/>
      <protection/>
    </xf>
    <xf numFmtId="0" fontId="0" fillId="0" borderId="0" xfId="20" applyAlignment="1">
      <alignment vertical="center"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4" fillId="2" borderId="1" xfId="20" applyFont="1" applyFill="1" applyBorder="1" applyAlignment="1">
      <alignment horizontal="center" wrapText="1"/>
      <protection/>
    </xf>
    <xf numFmtId="17" fontId="4" fillId="2" borderId="2" xfId="20" applyNumberFormat="1" applyFont="1" applyFill="1" applyBorder="1" applyAlignment="1">
      <alignment horizontal="center" vertical="center"/>
      <protection/>
    </xf>
    <xf numFmtId="0" fontId="2" fillId="0" borderId="1" xfId="20" applyFont="1" applyBorder="1" applyAlignment="1">
      <alignment vertical="center"/>
      <protection/>
    </xf>
    <xf numFmtId="165" fontId="2" fillId="0" borderId="1" xfId="20" applyNumberFormat="1" applyFont="1" applyBorder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165" fontId="3" fillId="0" borderId="1" xfId="20" applyNumberFormat="1" applyFont="1" applyBorder="1" applyAlignment="1">
      <alignment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vertical="center"/>
      <protection/>
    </xf>
    <xf numFmtId="0" fontId="5" fillId="0" borderId="0" xfId="20" applyFont="1" applyAlignment="1">
      <alignment horizontal="left" wrapText="1"/>
      <protection/>
    </xf>
    <xf numFmtId="0" fontId="2" fillId="0" borderId="1" xfId="20" applyFont="1" applyBorder="1" applyAlignment="1">
      <alignment vertical="center" wrapText="1"/>
      <protection/>
    </xf>
    <xf numFmtId="0" fontId="4" fillId="2" borderId="1" xfId="20" applyFont="1" applyFill="1" applyBorder="1" applyAlignment="1">
      <alignment vertical="center"/>
      <protection/>
    </xf>
    <xf numFmtId="165" fontId="4" fillId="2" borderId="1" xfId="20" applyNumberFormat="1" applyFont="1" applyFill="1" applyBorder="1" applyAlignment="1">
      <alignment vertical="center"/>
      <protection/>
    </xf>
    <xf numFmtId="0" fontId="3" fillId="0" borderId="1" xfId="20" applyFont="1" applyBorder="1" applyAlignment="1">
      <alignment vertical="center" wrapText="1"/>
      <protection/>
    </xf>
    <xf numFmtId="0" fontId="3" fillId="0" borderId="1" xfId="20" applyFont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>
      <alignment vertical="center"/>
      <protection/>
    </xf>
    <xf numFmtId="165" fontId="3" fillId="0" borderId="2" xfId="20" applyNumberFormat="1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10" fontId="3" fillId="0" borderId="3" xfId="20" applyNumberFormat="1" applyFont="1" applyBorder="1" applyAlignment="1">
      <alignment vertical="center"/>
      <protection/>
    </xf>
    <xf numFmtId="165" fontId="3" fillId="0" borderId="3" xfId="20" applyNumberFormat="1" applyFont="1" applyBorder="1" applyAlignment="1">
      <alignment vertical="center"/>
      <protection/>
    </xf>
    <xf numFmtId="0" fontId="2" fillId="0" borderId="3" xfId="20" applyFont="1" applyBorder="1" applyAlignment="1">
      <alignment vertical="center"/>
      <protection/>
    </xf>
    <xf numFmtId="17" fontId="4" fillId="2" borderId="1" xfId="20" applyNumberFormat="1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17" fontId="4" fillId="2" borderId="4" xfId="20" applyNumberFormat="1" applyFont="1" applyFill="1" applyBorder="1" applyAlignment="1">
      <alignment horizontal="center" vertical="center"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center" vertical="center"/>
      <protection/>
    </xf>
    <xf numFmtId="0" fontId="19" fillId="0" borderId="0" xfId="24" applyAlignment="1">
      <alignment/>
    </xf>
    <xf numFmtId="0" fontId="8" fillId="0" borderId="0" xfId="23" applyFont="1">
      <alignment/>
      <protection/>
    </xf>
    <xf numFmtId="0" fontId="3" fillId="0" borderId="0" xfId="23" applyFont="1">
      <alignment/>
      <protection/>
    </xf>
    <xf numFmtId="0" fontId="9" fillId="0" borderId="0" xfId="23" applyFont="1">
      <alignment/>
      <protection/>
    </xf>
    <xf numFmtId="0" fontId="10" fillId="0" borderId="0" xfId="23" applyFont="1">
      <alignment/>
      <protection/>
    </xf>
    <xf numFmtId="168" fontId="11" fillId="0" borderId="0" xfId="23" applyNumberFormat="1" applyFont="1" applyAlignment="1" quotePrefix="1">
      <alignment horizontal="left"/>
      <protection/>
    </xf>
    <xf numFmtId="0" fontId="12" fillId="0" borderId="0" xfId="23" applyFont="1">
      <alignment/>
      <protection/>
    </xf>
    <xf numFmtId="0" fontId="13" fillId="0" borderId="0" xfId="25">
      <alignment/>
      <protection/>
    </xf>
    <xf numFmtId="0" fontId="14" fillId="0" borderId="0" xfId="26" applyFont="1">
      <alignment/>
      <protection/>
    </xf>
    <xf numFmtId="0" fontId="15" fillId="0" borderId="0" xfId="26" applyFont="1">
      <alignment/>
      <protection/>
    </xf>
    <xf numFmtId="0" fontId="16" fillId="0" borderId="0" xfId="27" applyFont="1" applyAlignment="1">
      <alignment horizontal="right"/>
      <protection/>
    </xf>
    <xf numFmtId="0" fontId="16" fillId="0" borderId="0" xfId="28" applyFont="1" applyAlignment="1">
      <alignment horizontal="right"/>
      <protection/>
    </xf>
    <xf numFmtId="0" fontId="14" fillId="0" borderId="0" xfId="26" applyFont="1" applyAlignment="1">
      <alignment horizontal="center"/>
      <protection/>
    </xf>
    <xf numFmtId="0" fontId="15" fillId="0" borderId="0" xfId="26" applyFont="1" applyAlignment="1">
      <alignment horizontal="right"/>
      <protection/>
    </xf>
    <xf numFmtId="0" fontId="15" fillId="0" borderId="0" xfId="29" applyFont="1">
      <alignment/>
      <protection/>
    </xf>
    <xf numFmtId="0" fontId="15" fillId="0" borderId="0" xfId="29" applyFont="1" applyAlignment="1">
      <alignment horizontal="left"/>
      <protection/>
    </xf>
    <xf numFmtId="0" fontId="14" fillId="0" borderId="0" xfId="29" applyFont="1">
      <alignment/>
      <protection/>
    </xf>
    <xf numFmtId="0" fontId="14" fillId="0" borderId="0" xfId="26" applyFont="1" applyAlignment="1">
      <alignment horizontal="left"/>
      <protection/>
    </xf>
    <xf numFmtId="0" fontId="14" fillId="0" borderId="0" xfId="26" applyFont="1" applyAlignment="1">
      <alignment wrapText="1"/>
      <protection/>
    </xf>
    <xf numFmtId="0" fontId="0" fillId="0" borderId="0" xfId="30">
      <alignment/>
      <protection/>
    </xf>
    <xf numFmtId="0" fontId="14" fillId="0" borderId="0" xfId="29" applyFont="1" applyAlignment="1">
      <alignment horizontal="left"/>
      <protection/>
    </xf>
    <xf numFmtId="0" fontId="0" fillId="0" borderId="0" xfId="30" applyFont="1">
      <alignment/>
      <protection/>
    </xf>
    <xf numFmtId="0" fontId="17" fillId="0" borderId="0" xfId="27" applyFont="1" applyAlignment="1">
      <alignment horizontal="center" vertical="center"/>
      <protection/>
    </xf>
    <xf numFmtId="0" fontId="15" fillId="0" borderId="0" xfId="26" applyFont="1" applyAlignment="1">
      <alignment horizontal="center"/>
      <protection/>
    </xf>
    <xf numFmtId="0" fontId="14" fillId="0" borderId="5" xfId="26" applyFont="1" applyBorder="1">
      <alignment/>
      <protection/>
    </xf>
    <xf numFmtId="0" fontId="14" fillId="0" borderId="5" xfId="27" applyFont="1" applyBorder="1">
      <alignment/>
      <protection/>
    </xf>
    <xf numFmtId="0" fontId="14" fillId="0" borderId="5" xfId="26" applyFont="1" applyBorder="1" applyAlignment="1">
      <alignment horizontal="center"/>
      <protection/>
    </xf>
    <xf numFmtId="0" fontId="15" fillId="0" borderId="6" xfId="26" applyFont="1" applyBorder="1" applyAlignment="1">
      <alignment horizontal="left"/>
      <protection/>
    </xf>
    <xf numFmtId="0" fontId="2" fillId="0" borderId="7" xfId="20" applyFont="1" applyBorder="1">
      <alignment/>
      <protection/>
    </xf>
    <xf numFmtId="0" fontId="2" fillId="0" borderId="0" xfId="20" applyFont="1" quotePrefix="1">
      <alignment/>
      <protection/>
    </xf>
    <xf numFmtId="0" fontId="4" fillId="2" borderId="1" xfId="20" applyFont="1" applyFill="1" applyBorder="1" applyAlignment="1">
      <alignment vertical="center" wrapText="1"/>
      <protection/>
    </xf>
    <xf numFmtId="0" fontId="4" fillId="2" borderId="2" xfId="20" applyFont="1" applyFill="1" applyBorder="1" applyAlignment="1">
      <alignment horizontal="center" vertical="center"/>
      <protection/>
    </xf>
    <xf numFmtId="165" fontId="2" fillId="3" borderId="1" xfId="20" applyNumberFormat="1" applyFont="1" applyFill="1" applyBorder="1" applyAlignment="1">
      <alignment vertical="center"/>
      <protection/>
    </xf>
    <xf numFmtId="0" fontId="2" fillId="0" borderId="1" xfId="20" applyFont="1" applyBorder="1" applyAlignment="1">
      <alignment horizontal="left" vertical="center"/>
      <protection/>
    </xf>
    <xf numFmtId="0" fontId="2" fillId="0" borderId="0" xfId="20" applyFont="1" applyAlignment="1">
      <alignment horizontal="left" vertical="center"/>
      <protection/>
    </xf>
    <xf numFmtId="0" fontId="3" fillId="0" borderId="1" xfId="20" applyFont="1" applyBorder="1" applyAlignment="1">
      <alignment horizontal="left" vertical="center"/>
      <protection/>
    </xf>
    <xf numFmtId="165" fontId="2" fillId="3" borderId="1" xfId="20" applyNumberFormat="1" applyFont="1" applyFill="1" applyBorder="1" applyAlignment="1">
      <alignment horizontal="left" vertical="center"/>
      <protection/>
    </xf>
    <xf numFmtId="0" fontId="2" fillId="0" borderId="8" xfId="20" applyFont="1" applyBorder="1" applyAlignment="1">
      <alignment horizontal="left" vertical="center"/>
      <protection/>
    </xf>
    <xf numFmtId="0" fontId="4" fillId="2" borderId="3" xfId="20" applyFont="1" applyFill="1" applyBorder="1" applyAlignment="1">
      <alignment horizontal="left" vertical="center"/>
      <protection/>
    </xf>
    <xf numFmtId="165" fontId="2" fillId="0" borderId="1" xfId="20" applyNumberFormat="1" applyFont="1" applyBorder="1" applyAlignment="1">
      <alignment horizontal="right" vertical="center"/>
      <protection/>
    </xf>
    <xf numFmtId="165" fontId="3" fillId="0" borderId="1" xfId="20" applyNumberFormat="1" applyFont="1" applyBorder="1" applyAlignment="1">
      <alignment horizontal="right" vertical="center"/>
      <protection/>
    </xf>
    <xf numFmtId="165" fontId="2" fillId="3" borderId="1" xfId="20" applyNumberFormat="1" applyFont="1" applyFill="1" applyBorder="1" applyAlignment="1">
      <alignment horizontal="right" vertical="center"/>
      <protection/>
    </xf>
    <xf numFmtId="167" fontId="3" fillId="0" borderId="1" xfId="20" applyNumberFormat="1" applyFont="1" applyBorder="1" applyAlignment="1">
      <alignment horizontal="righ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14" fillId="0" borderId="0" xfId="27" applyFont="1" applyAlignment="1">
      <alignment wrapText="1"/>
      <protection/>
    </xf>
    <xf numFmtId="0" fontId="5" fillId="0" borderId="0" xfId="26" applyFont="1">
      <alignment/>
      <protection/>
    </xf>
    <xf numFmtId="0" fontId="2" fillId="0" borderId="0" xfId="26" applyFont="1">
      <alignment/>
      <protection/>
    </xf>
    <xf numFmtId="0" fontId="5" fillId="0" borderId="0" xfId="26" applyFont="1" applyAlignment="1">
      <alignment horizontal="center"/>
      <protection/>
    </xf>
    <xf numFmtId="17" fontId="4" fillId="2" borderId="2" xfId="26" applyNumberFormat="1" applyFont="1" applyFill="1" applyBorder="1" applyAlignment="1">
      <alignment horizontal="center" vertical="center"/>
      <protection/>
    </xf>
    <xf numFmtId="0" fontId="4" fillId="2" borderId="1" xfId="26" applyFont="1" applyFill="1" applyBorder="1" applyAlignment="1">
      <alignment horizontal="center" vertical="center" wrapText="1"/>
      <protection/>
    </xf>
    <xf numFmtId="0" fontId="4" fillId="2" borderId="9" xfId="26" applyFont="1" applyFill="1" applyBorder="1" applyAlignment="1">
      <alignment vertical="center" wrapText="1"/>
      <protection/>
    </xf>
    <xf numFmtId="0" fontId="4" fillId="2" borderId="10" xfId="26" applyFont="1" applyFill="1" applyBorder="1" applyAlignment="1">
      <alignment vertical="center" wrapText="1"/>
      <protection/>
    </xf>
    <xf numFmtId="0" fontId="2" fillId="0" borderId="3" xfId="26" applyFont="1" applyBorder="1" applyAlignment="1">
      <alignment horizontal="center" vertical="center" wrapText="1"/>
      <protection/>
    </xf>
    <xf numFmtId="0" fontId="2" fillId="0" borderId="3" xfId="26" applyFont="1" applyBorder="1" applyAlignment="1">
      <alignment vertical="center" wrapText="1"/>
      <protection/>
    </xf>
    <xf numFmtId="165" fontId="2" fillId="0" borderId="3" xfId="26" applyNumberFormat="1" applyFont="1" applyBorder="1" applyAlignment="1">
      <alignment vertical="center"/>
      <protection/>
    </xf>
    <xf numFmtId="0" fontId="2" fillId="4" borderId="3" xfId="26" applyFont="1" applyFill="1" applyBorder="1" applyAlignment="1">
      <alignment horizontal="center" vertical="center" wrapText="1"/>
      <protection/>
    </xf>
    <xf numFmtId="0" fontId="2" fillId="4" borderId="3" xfId="26" applyFont="1" applyFill="1" applyBorder="1" applyAlignment="1">
      <alignment vertical="center" wrapText="1"/>
      <protection/>
    </xf>
    <xf numFmtId="165" fontId="2" fillId="4" borderId="3" xfId="26" applyNumberFormat="1" applyFont="1" applyFill="1" applyBorder="1" applyAlignment="1">
      <alignment vertical="center"/>
      <protection/>
    </xf>
    <xf numFmtId="0" fontId="2" fillId="0" borderId="1" xfId="26" applyFont="1" applyBorder="1" applyAlignment="1">
      <alignment vertical="center" wrapText="1"/>
      <protection/>
    </xf>
    <xf numFmtId="165" fontId="2" fillId="0" borderId="1" xfId="26" applyNumberFormat="1" applyFont="1" applyBorder="1" applyAlignment="1">
      <alignment vertical="center"/>
      <protection/>
    </xf>
    <xf numFmtId="165" fontId="2" fillId="4" borderId="1" xfId="26" applyNumberFormat="1" applyFont="1" applyFill="1" applyBorder="1" applyAlignment="1">
      <alignment vertical="center"/>
      <protection/>
    </xf>
    <xf numFmtId="0" fontId="2" fillId="0" borderId="1" xfId="26" applyFont="1" applyBorder="1" applyAlignment="1">
      <alignment horizontal="center" vertical="center" wrapText="1"/>
      <protection/>
    </xf>
    <xf numFmtId="166" fontId="2" fillId="0" borderId="1" xfId="26" applyNumberFormat="1" applyFont="1" applyBorder="1" applyAlignment="1">
      <alignment vertical="center"/>
      <protection/>
    </xf>
    <xf numFmtId="0" fontId="2" fillId="4" borderId="1" xfId="26" applyFont="1" applyFill="1" applyBorder="1" applyAlignment="1">
      <alignment horizontal="center" vertical="center" wrapText="1"/>
      <protection/>
    </xf>
    <xf numFmtId="0" fontId="2" fillId="4" borderId="1" xfId="26" applyFont="1" applyFill="1" applyBorder="1" applyAlignment="1">
      <alignment vertical="center" wrapText="1"/>
      <protection/>
    </xf>
    <xf numFmtId="166" fontId="2" fillId="4" borderId="1" xfId="26" applyNumberFormat="1" applyFont="1" applyFill="1" applyBorder="1" applyAlignment="1">
      <alignment vertical="center"/>
      <protection/>
    </xf>
    <xf numFmtId="167" fontId="2" fillId="0" borderId="1" xfId="26" applyNumberFormat="1" applyFont="1" applyBorder="1" applyAlignment="1">
      <alignment vertical="center"/>
      <protection/>
    </xf>
    <xf numFmtId="0" fontId="2" fillId="0" borderId="0" xfId="26" applyFont="1" applyAlignment="1">
      <alignment horizont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18" fillId="0" borderId="0" xfId="26" applyFont="1" applyAlignment="1">
      <alignment vertical="center"/>
      <protection/>
    </xf>
    <xf numFmtId="0" fontId="2" fillId="0" borderId="1" xfId="20" applyFont="1" applyBorder="1" applyAlignment="1">
      <alignment horizontal="center" vertical="center"/>
      <protection/>
    </xf>
    <xf numFmtId="0" fontId="2" fillId="4" borderId="1" xfId="20" applyFont="1" applyFill="1" applyBorder="1" applyAlignment="1">
      <alignment horizontal="center" vertical="center"/>
      <protection/>
    </xf>
    <xf numFmtId="0" fontId="2" fillId="4" borderId="1" xfId="20" applyFont="1" applyFill="1" applyBorder="1" applyAlignment="1">
      <alignment vertical="center"/>
      <protection/>
    </xf>
    <xf numFmtId="165" fontId="2" fillId="4" borderId="1" xfId="20" applyNumberFormat="1" applyFont="1" applyFill="1" applyBorder="1" applyAlignment="1">
      <alignment vertical="center"/>
      <protection/>
    </xf>
    <xf numFmtId="17" fontId="4" fillId="2" borderId="1" xfId="26" applyNumberFormat="1" applyFont="1" applyFill="1" applyBorder="1" applyAlignment="1">
      <alignment horizontal="center" vertical="center"/>
      <protection/>
    </xf>
    <xf numFmtId="0" fontId="5" fillId="0" borderId="0" xfId="20" applyFont="1" applyAlignment="1">
      <alignment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4" borderId="1" xfId="20" applyFont="1" applyFill="1" applyBorder="1" applyAlignment="1">
      <alignment horizontal="center" vertical="center" wrapText="1"/>
      <protection/>
    </xf>
    <xf numFmtId="0" fontId="2" fillId="4" borderId="1" xfId="20" applyFont="1" applyFill="1" applyBorder="1" applyAlignment="1">
      <alignment vertical="center" wrapText="1"/>
      <protection/>
    </xf>
    <xf numFmtId="0" fontId="4" fillId="2" borderId="11" xfId="20" applyFont="1" applyFill="1" applyBorder="1" applyAlignment="1">
      <alignment vertical="center"/>
      <protection/>
    </xf>
    <xf numFmtId="0" fontId="4" fillId="2" borderId="9" xfId="20" applyFont="1" applyFill="1" applyBorder="1" applyAlignment="1">
      <alignment vertical="center"/>
      <protection/>
    </xf>
    <xf numFmtId="0" fontId="2" fillId="0" borderId="3" xfId="20" applyFont="1" applyBorder="1" applyAlignment="1">
      <alignment horizontal="center" vertical="center"/>
      <protection/>
    </xf>
    <xf numFmtId="165" fontId="2" fillId="0" borderId="3" xfId="20" applyNumberFormat="1" applyFont="1" applyBorder="1" applyAlignment="1">
      <alignment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2" fillId="4" borderId="3" xfId="20" applyFont="1" applyFill="1" applyBorder="1" applyAlignment="1">
      <alignment horizontal="center" vertical="center"/>
      <protection/>
    </xf>
    <xf numFmtId="0" fontId="2" fillId="4" borderId="3" xfId="20" applyFont="1" applyFill="1" applyBorder="1" applyAlignment="1">
      <alignment vertical="center"/>
      <protection/>
    </xf>
    <xf numFmtId="165" fontId="2" fillId="4" borderId="3" xfId="20" applyNumberFormat="1" applyFont="1" applyFill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0" fontId="2" fillId="0" borderId="12" xfId="20" applyFont="1" applyBorder="1" applyAlignment="1">
      <alignment horizontal="center" vertical="center"/>
      <protection/>
    </xf>
    <xf numFmtId="0" fontId="18" fillId="0" borderId="0" xfId="26" applyFont="1" applyAlignment="1">
      <alignment horizontal="left" vertical="center"/>
      <protection/>
    </xf>
    <xf numFmtId="0" fontId="5" fillId="0" borderId="0" xfId="26" applyFont="1" applyAlignment="1">
      <alignment horizontal="left"/>
      <protection/>
    </xf>
    <xf numFmtId="169" fontId="2" fillId="0" borderId="3" xfId="34" applyNumberFormat="1" applyFont="1" applyFill="1" applyBorder="1" applyAlignment="1">
      <alignment vertical="center" wrapText="1"/>
    </xf>
    <xf numFmtId="169" fontId="2" fillId="0" borderId="1" xfId="34" applyNumberFormat="1" applyFont="1" applyFill="1" applyBorder="1" applyAlignment="1">
      <alignment vertical="center" wrapText="1"/>
    </xf>
    <xf numFmtId="169" fontId="2" fillId="0" borderId="1" xfId="34" applyNumberFormat="1" applyFont="1" applyFill="1" applyBorder="1" applyAlignment="1">
      <alignment vertical="center"/>
    </xf>
    <xf numFmtId="165" fontId="2" fillId="0" borderId="1" xfId="20" applyNumberFormat="1" applyFont="1" applyBorder="1" applyAlignment="1">
      <alignment vertical="center" wrapText="1"/>
      <protection/>
    </xf>
    <xf numFmtId="165" fontId="2" fillId="0" borderId="1" xfId="26" applyNumberFormat="1" applyFont="1" applyFill="1" applyBorder="1" applyAlignment="1">
      <alignment vertical="center"/>
      <protection/>
    </xf>
    <xf numFmtId="167" fontId="2" fillId="0" borderId="1" xfId="26" applyNumberFormat="1" applyFont="1" applyFill="1" applyBorder="1" applyAlignment="1">
      <alignment vertical="center"/>
      <protection/>
    </xf>
    <xf numFmtId="3" fontId="2" fillId="0" borderId="1" xfId="26" applyNumberFormat="1" applyFont="1" applyFill="1" applyBorder="1" applyAlignment="1">
      <alignment vertical="center" wrapText="1"/>
      <protection/>
    </xf>
    <xf numFmtId="10" fontId="2" fillId="0" borderId="1" xfId="26" applyNumberFormat="1" applyFont="1" applyFill="1" applyBorder="1" applyAlignment="1">
      <alignment vertical="center" wrapText="1"/>
      <protection/>
    </xf>
    <xf numFmtId="169" fontId="2" fillId="0" borderId="1" xfId="34" applyNumberFormat="1" applyFont="1" applyFill="1" applyBorder="1" applyAlignment="1">
      <alignment vertical="center" wrapText="1"/>
    </xf>
    <xf numFmtId="0" fontId="6" fillId="0" borderId="0" xfId="23" applyFont="1" applyAlignment="1">
      <alignment horizontal="center" vertical="center"/>
      <protection/>
    </xf>
    <xf numFmtId="0" fontId="15" fillId="0" borderId="0" xfId="26" applyFont="1" applyAlignment="1">
      <alignment horizontal="left"/>
      <protection/>
    </xf>
    <xf numFmtId="0" fontId="5" fillId="0" borderId="0" xfId="26" applyFont="1" applyAlignment="1">
      <alignment horizontal="left"/>
      <protection/>
    </xf>
    <xf numFmtId="0" fontId="18" fillId="0" borderId="13" xfId="26" applyFont="1" applyBorder="1" applyAlignment="1">
      <alignment horizontal="left" vertical="center"/>
      <protection/>
    </xf>
    <xf numFmtId="0" fontId="18" fillId="0" borderId="14" xfId="26" applyFont="1" applyBorder="1" applyAlignment="1">
      <alignment horizontal="left" vertical="center"/>
      <protection/>
    </xf>
    <xf numFmtId="0" fontId="2" fillId="0" borderId="0" xfId="20" applyFont="1" applyAlignment="1" quotePrefix="1">
      <alignment horizontal="left" vertical="center" wrapText="1"/>
      <protection/>
    </xf>
    <xf numFmtId="0" fontId="4" fillId="2" borderId="0" xfId="20" applyFont="1" applyFill="1" applyAlignment="1">
      <alignment horizontal="center" vertical="center"/>
      <protection/>
    </xf>
    <xf numFmtId="0" fontId="4" fillId="2" borderId="9" xfId="20" applyFont="1" applyFill="1" applyBorder="1" applyAlignment="1">
      <alignment horizontal="left" vertical="center"/>
      <protection/>
    </xf>
    <xf numFmtId="17" fontId="4" fillId="2" borderId="11" xfId="20" applyNumberFormat="1" applyFont="1" applyFill="1" applyBorder="1" applyAlignment="1">
      <alignment horizontal="center" vertical="center"/>
      <protection/>
    </xf>
    <xf numFmtId="17" fontId="4" fillId="2" borderId="10" xfId="20" applyNumberFormat="1" applyFont="1" applyFill="1" applyBorder="1" applyAlignment="1">
      <alignment horizontal="center" vertical="center"/>
      <protection/>
    </xf>
    <xf numFmtId="0" fontId="5" fillId="0" borderId="0" xfId="20" applyFont="1" applyAlignment="1">
      <alignment horizontal="left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[0] 2" xfId="21"/>
    <cellStyle name="Porcentaje 2" xfId="22"/>
    <cellStyle name="Normal 213" xfId="23"/>
    <cellStyle name="Hipervínculo" xfId="24"/>
    <cellStyle name="Normal 3" xfId="25"/>
    <cellStyle name="Normal 145" xfId="26"/>
    <cellStyle name="Normal 10 2" xfId="27"/>
    <cellStyle name="Normal 10 2 19" xfId="28"/>
    <cellStyle name="Normal 145 8" xfId="29"/>
    <cellStyle name="Normal 250" xfId="30"/>
    <cellStyle name="Normal 9" xfId="31"/>
    <cellStyle name="Normal 4" xfId="32"/>
    <cellStyle name="Normal 7" xfId="33"/>
    <cellStyle name="Millare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1285875</xdr:colOff>
      <xdr:row>38</xdr:row>
      <xdr:rowOff>104775</xdr:rowOff>
    </xdr:from>
    <xdr:to>
      <xdr:col>4</xdr:col>
      <xdr:colOff>4000500</xdr:colOff>
      <xdr:row>42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b="20732"/>
        <a:stretch>
          <a:fillRect/>
        </a:stretch>
      </xdr:blipFill>
      <xdr:spPr>
        <a:xfrm>
          <a:off x="4343400" y="9248775"/>
          <a:ext cx="2714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</xdr:row>
      <xdr:rowOff>95250</xdr:rowOff>
    </xdr:from>
    <xdr:to>
      <xdr:col>3</xdr:col>
      <xdr:colOff>419100</xdr:colOff>
      <xdr:row>39</xdr:row>
      <xdr:rowOff>9525</xdr:rowOff>
    </xdr:to>
    <xdr:pic>
      <xdr:nvPicPr>
        <xdr:cNvPr id="2" name="1 Imagen" descr="Informe Directorio EEFF y Gestion Consorcio Seguro Junio 2016.pdf - Adobe Acrobat Reader DC"/>
        <xdr:cNvPicPr preferRelativeResize="1">
          <a:picLocks noChangeAspect="1"/>
        </xdr:cNvPicPr>
      </xdr:nvPicPr>
      <xdr:blipFill>
        <a:blip r:embed="rId2"/>
        <a:srcRect l="12806" t="17497" r="75851" b="8210"/>
        <a:stretch>
          <a:fillRect/>
        </a:stretch>
      </xdr:blipFill>
      <xdr:spPr>
        <a:xfrm>
          <a:off x="1200150" y="685800"/>
          <a:ext cx="1514475" cy="867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695325</xdr:colOff>
      <xdr:row>2</xdr:row>
      <xdr:rowOff>180975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1600200</xdr:colOff>
      <xdr:row>3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971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</xdr:rowOff>
    </xdr:from>
    <xdr:to>
      <xdr:col>2</xdr:col>
      <xdr:colOff>1600200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"/>
          <a:ext cx="1971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1600200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971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1600200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971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1600200</xdr:colOff>
      <xdr:row>3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971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1266825</xdr:colOff>
      <xdr:row>3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971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1266825</xdr:colOff>
      <xdr:row>3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971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5C97"/>
    <pageSetUpPr fitToPage="1"/>
  </sheetPr>
  <dimension ref="E7:K41"/>
  <sheetViews>
    <sheetView showGridLines="0" tabSelected="1" zoomScale="90" zoomScaleNormal="90" workbookViewId="0" topLeftCell="A1"/>
  </sheetViews>
  <sheetFormatPr defaultColWidth="11.421875" defaultRowHeight="15"/>
  <cols>
    <col min="1" max="1" width="8.28125" style="30" customWidth="1"/>
    <col min="2" max="2" width="9.28125" style="30" customWidth="1"/>
    <col min="3" max="3" width="16.8515625" style="30" customWidth="1"/>
    <col min="4" max="4" width="11.421875" style="30" customWidth="1"/>
    <col min="5" max="5" width="60.00390625" style="30" customWidth="1"/>
    <col min="6" max="9" width="11.421875" style="30" customWidth="1"/>
    <col min="10" max="10" width="14.421875" style="30" bestFit="1" customWidth="1"/>
    <col min="11" max="16384" width="11.421875" style="30" customWidth="1"/>
  </cols>
  <sheetData>
    <row r="4" ht="16.5"/>
    <row r="5" ht="16.5"/>
    <row r="6" ht="16.5"/>
    <row r="7" spans="10:11" ht="16.5">
      <c r="J7" s="135"/>
      <c r="K7" s="135"/>
    </row>
    <row r="8" ht="16.5">
      <c r="K8" s="31"/>
    </row>
    <row r="9" ht="16.5"/>
    <row r="10" ht="16.5"/>
    <row r="11" ht="16.5">
      <c r="K11" s="32"/>
    </row>
    <row r="12" ht="16.5"/>
    <row r="13" ht="16.5"/>
    <row r="14" ht="16.5"/>
    <row r="15" ht="16.5"/>
    <row r="16" ht="16.5"/>
    <row r="17" ht="16.5"/>
    <row r="18" ht="16.5"/>
    <row r="19" ht="30">
      <c r="E19" s="33" t="s">
        <v>112</v>
      </c>
    </row>
    <row r="20" ht="30">
      <c r="E20" s="33" t="s">
        <v>129</v>
      </c>
    </row>
    <row r="21" ht="30">
      <c r="E21" s="33" t="s">
        <v>107</v>
      </c>
    </row>
    <row r="22" ht="16.5">
      <c r="E22" s="34"/>
    </row>
    <row r="23" ht="25.5">
      <c r="E23" s="35" t="s">
        <v>108</v>
      </c>
    </row>
    <row r="24" ht="25.5">
      <c r="E24" s="35" t="s">
        <v>109</v>
      </c>
    </row>
    <row r="25" ht="25.5">
      <c r="E25" s="35" t="s">
        <v>110</v>
      </c>
    </row>
    <row r="26" ht="25.5">
      <c r="E26" s="35" t="s">
        <v>127</v>
      </c>
    </row>
    <row r="27" ht="20.25">
      <c r="E27" s="36"/>
    </row>
    <row r="28" ht="25.5">
      <c r="E28" s="37" t="s">
        <v>205</v>
      </c>
    </row>
    <row r="29" ht="16.5"/>
    <row r="30" ht="16.5"/>
    <row r="31" ht="16.5"/>
    <row r="32" ht="16.5"/>
    <row r="33" ht="16.5"/>
    <row r="34" ht="16.5"/>
    <row r="35" ht="16.5"/>
    <row r="36" ht="16.5"/>
    <row r="37" ht="23.25">
      <c r="E37" s="38"/>
    </row>
    <row r="38" ht="16.5"/>
    <row r="39" ht="16.5"/>
    <row r="40" ht="16.5"/>
    <row r="41" ht="16.5">
      <c r="F41" s="39"/>
    </row>
    <row r="42" ht="16.5"/>
  </sheetData>
  <mergeCells count="1">
    <mergeCell ref="J7:K7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5C97"/>
    <pageSetUpPr fitToPage="1"/>
  </sheetPr>
  <dimension ref="B3:J28"/>
  <sheetViews>
    <sheetView showGridLines="0" zoomScale="90" zoomScaleNormal="90" workbookViewId="0" topLeftCell="A1"/>
  </sheetViews>
  <sheetFormatPr defaultColWidth="11.421875" defaultRowHeight="15.75" customHeight="1"/>
  <cols>
    <col min="1" max="2" width="11.421875" style="40" customWidth="1"/>
    <col min="3" max="3" width="7.7109375" style="41" customWidth="1"/>
    <col min="4" max="4" width="97.57421875" style="40" bestFit="1" customWidth="1"/>
    <col min="5" max="5" width="11.421875" style="40" customWidth="1"/>
    <col min="6" max="6" width="19.7109375" style="40" customWidth="1"/>
    <col min="7" max="7" width="29.00390625" style="40" bestFit="1" customWidth="1"/>
    <col min="8" max="8" width="20.421875" style="40" customWidth="1"/>
    <col min="9" max="9" width="26.140625" style="40" bestFit="1" customWidth="1"/>
    <col min="10" max="10" width="54.140625" style="40" bestFit="1" customWidth="1"/>
    <col min="11" max="11" width="12.00390625" style="40" customWidth="1"/>
    <col min="12" max="12" width="17.7109375" style="40" bestFit="1" customWidth="1"/>
    <col min="13" max="13" width="15.57421875" style="40" bestFit="1" customWidth="1"/>
    <col min="14" max="14" width="15.00390625" style="40" bestFit="1" customWidth="1"/>
    <col min="15" max="15" width="17.28125" style="40" customWidth="1"/>
    <col min="16" max="16" width="23.7109375" style="40" bestFit="1" customWidth="1"/>
    <col min="17" max="16384" width="11.421875" style="40" customWidth="1"/>
  </cols>
  <sheetData>
    <row r="3" spans="5:9" ht="15.75" customHeight="1">
      <c r="E3" s="54"/>
      <c r="F3" s="43"/>
      <c r="G3" s="42"/>
      <c r="H3" s="42"/>
      <c r="I3" s="42"/>
    </row>
    <row r="5" spans="3:9" ht="15.75" customHeight="1">
      <c r="C5" s="77" t="s">
        <v>124</v>
      </c>
      <c r="E5" s="55" t="s">
        <v>111</v>
      </c>
      <c r="F5" s="44"/>
      <c r="G5" s="44"/>
      <c r="H5" s="44"/>
      <c r="I5" s="44"/>
    </row>
    <row r="6" ht="13.5">
      <c r="B6" s="45"/>
    </row>
    <row r="7" spans="2:9" ht="13.5">
      <c r="B7" s="45"/>
      <c r="C7" s="136" t="s">
        <v>113</v>
      </c>
      <c r="D7" s="136"/>
      <c r="E7" s="136"/>
      <c r="F7" s="46"/>
      <c r="G7" s="46"/>
      <c r="H7" s="46"/>
      <c r="I7" s="47"/>
    </row>
    <row r="8" spans="2:9" ht="6" customHeight="1">
      <c r="B8" s="45"/>
      <c r="C8" s="59"/>
      <c r="D8" s="59"/>
      <c r="E8" s="59"/>
      <c r="F8" s="46"/>
      <c r="G8" s="46"/>
      <c r="H8" s="46"/>
      <c r="I8" s="47"/>
    </row>
    <row r="9" spans="2:10" ht="13.5">
      <c r="B9" s="45"/>
      <c r="C9" s="56"/>
      <c r="D9" s="57" t="s">
        <v>114</v>
      </c>
      <c r="E9" s="58">
        <v>3</v>
      </c>
      <c r="F9" s="48"/>
      <c r="G9" s="48"/>
      <c r="H9" s="48"/>
      <c r="I9" s="49"/>
      <c r="J9" s="50"/>
    </row>
    <row r="10" spans="2:9" ht="15.75" customHeight="1">
      <c r="B10" s="45"/>
      <c r="C10" s="56"/>
      <c r="D10" s="57" t="s">
        <v>115</v>
      </c>
      <c r="E10" s="58">
        <f>+E9+1</f>
        <v>4</v>
      </c>
      <c r="F10" s="48"/>
      <c r="G10" s="48"/>
      <c r="I10" s="49"/>
    </row>
    <row r="11" spans="2:9" ht="14.25">
      <c r="B11" s="45"/>
      <c r="F11" s="51"/>
      <c r="G11" s="51"/>
      <c r="H11" s="51"/>
      <c r="I11" s="52"/>
    </row>
    <row r="12" spans="2:9" ht="13.5">
      <c r="B12" s="45"/>
      <c r="C12" s="136" t="s">
        <v>116</v>
      </c>
      <c r="D12" s="136"/>
      <c r="E12" s="136"/>
      <c r="F12" s="46"/>
      <c r="G12" s="46"/>
      <c r="H12" s="46"/>
      <c r="I12" s="47"/>
    </row>
    <row r="13" spans="2:9" ht="6" customHeight="1">
      <c r="B13" s="45"/>
      <c r="C13" s="59"/>
      <c r="D13" s="59"/>
      <c r="E13" s="59"/>
      <c r="F13" s="46"/>
      <c r="G13" s="46"/>
      <c r="H13" s="46"/>
      <c r="I13" s="47"/>
    </row>
    <row r="14" spans="2:9" ht="15.75" customHeight="1">
      <c r="B14" s="45"/>
      <c r="C14" s="56"/>
      <c r="D14" s="57" t="s">
        <v>117</v>
      </c>
      <c r="E14" s="58">
        <f>+E10+1</f>
        <v>5</v>
      </c>
      <c r="F14" s="48"/>
      <c r="G14" s="48"/>
      <c r="I14" s="52"/>
    </row>
    <row r="15" spans="2:9" ht="15.75" customHeight="1">
      <c r="B15" s="45"/>
      <c r="C15" s="56"/>
      <c r="D15" s="57" t="s">
        <v>118</v>
      </c>
      <c r="E15" s="58">
        <f>+E14+1</f>
        <v>6</v>
      </c>
      <c r="F15" s="48"/>
      <c r="G15" s="48"/>
      <c r="I15" s="52"/>
    </row>
    <row r="16" spans="2:9" ht="14.25">
      <c r="B16" s="45"/>
      <c r="F16" s="51"/>
      <c r="G16" s="51"/>
      <c r="H16" s="51"/>
      <c r="I16" s="52"/>
    </row>
    <row r="17" spans="2:9" ht="13.5">
      <c r="B17" s="45"/>
      <c r="C17" s="136" t="s">
        <v>120</v>
      </c>
      <c r="D17" s="136"/>
      <c r="E17" s="136"/>
      <c r="F17" s="46"/>
      <c r="G17" s="46"/>
      <c r="H17" s="46"/>
      <c r="I17" s="47"/>
    </row>
    <row r="18" spans="2:9" ht="6" customHeight="1">
      <c r="B18" s="45"/>
      <c r="C18" s="59"/>
      <c r="D18" s="59"/>
      <c r="E18" s="59"/>
      <c r="F18" s="46"/>
      <c r="G18" s="46"/>
      <c r="H18" s="46"/>
      <c r="I18" s="47"/>
    </row>
    <row r="19" spans="2:9" ht="15.75" customHeight="1">
      <c r="B19" s="45"/>
      <c r="C19" s="56"/>
      <c r="D19" s="57" t="s">
        <v>119</v>
      </c>
      <c r="E19" s="58">
        <f>+E15+1</f>
        <v>7</v>
      </c>
      <c r="F19" s="48"/>
      <c r="G19" s="48"/>
      <c r="H19" s="48"/>
      <c r="I19" s="52"/>
    </row>
    <row r="20" spans="2:9" ht="15.75" customHeight="1">
      <c r="B20" s="45"/>
      <c r="C20" s="40"/>
      <c r="D20" s="76"/>
      <c r="E20" s="44"/>
      <c r="F20" s="48"/>
      <c r="G20" s="48"/>
      <c r="H20" s="48"/>
      <c r="I20" s="52"/>
    </row>
    <row r="21" spans="2:9" ht="13.5">
      <c r="B21" s="45"/>
      <c r="C21" s="136" t="s">
        <v>121</v>
      </c>
      <c r="D21" s="136"/>
      <c r="E21" s="136"/>
      <c r="F21" s="46"/>
      <c r="G21" s="46"/>
      <c r="H21" s="46"/>
      <c r="I21" s="47"/>
    </row>
    <row r="22" spans="2:9" ht="6" customHeight="1">
      <c r="B22" s="45"/>
      <c r="C22" s="59"/>
      <c r="D22" s="59"/>
      <c r="E22" s="59"/>
      <c r="F22" s="46"/>
      <c r="G22" s="46"/>
      <c r="H22" s="46"/>
      <c r="I22" s="47"/>
    </row>
    <row r="23" spans="2:9" ht="13.5">
      <c r="B23" s="45"/>
      <c r="C23" s="56"/>
      <c r="D23" s="57" t="s">
        <v>130</v>
      </c>
      <c r="E23" s="58">
        <f>+E19+1</f>
        <v>8</v>
      </c>
      <c r="F23" s="48"/>
      <c r="G23" s="48"/>
      <c r="H23" s="48"/>
      <c r="I23" s="52"/>
    </row>
    <row r="24" spans="2:9" ht="13.5">
      <c r="B24" s="45"/>
      <c r="C24" s="40"/>
      <c r="F24" s="48"/>
      <c r="G24" s="48"/>
      <c r="H24" s="48"/>
      <c r="I24" s="52"/>
    </row>
    <row r="25" spans="2:9" ht="13.5">
      <c r="B25" s="45"/>
      <c r="C25" s="40"/>
      <c r="F25" s="48"/>
      <c r="G25" s="48"/>
      <c r="H25" s="48"/>
      <c r="I25" s="52"/>
    </row>
    <row r="26" spans="2:9" ht="13.5">
      <c r="B26" s="45"/>
      <c r="C26" s="136" t="s">
        <v>122</v>
      </c>
      <c r="D26" s="136"/>
      <c r="E26" s="136"/>
      <c r="F26" s="46"/>
      <c r="G26" s="46"/>
      <c r="H26" s="46"/>
      <c r="I26" s="47"/>
    </row>
    <row r="27" spans="2:9" ht="6" customHeight="1">
      <c r="B27" s="45"/>
      <c r="C27" s="59"/>
      <c r="D27" s="59"/>
      <c r="E27" s="59"/>
      <c r="F27" s="46"/>
      <c r="G27" s="46"/>
      <c r="H27" s="46"/>
      <c r="I27" s="47"/>
    </row>
    <row r="28" spans="2:8" ht="15.75" customHeight="1">
      <c r="B28" s="45"/>
      <c r="C28" s="56"/>
      <c r="D28" s="57" t="s">
        <v>123</v>
      </c>
      <c r="E28" s="58">
        <f>+E23+1</f>
        <v>9</v>
      </c>
      <c r="F28" s="48"/>
      <c r="G28" s="53"/>
      <c r="H28" s="51"/>
    </row>
  </sheetData>
  <mergeCells count="5">
    <mergeCell ref="C26:E26"/>
    <mergeCell ref="C7:E7"/>
    <mergeCell ref="C12:E12"/>
    <mergeCell ref="C17:E17"/>
    <mergeCell ref="C21:E21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4:F49"/>
  <sheetViews>
    <sheetView showGridLines="0" zoomScale="70" zoomScaleNormal="70" workbookViewId="0" topLeftCell="A1"/>
  </sheetViews>
  <sheetFormatPr defaultColWidth="8.7109375" defaultRowHeight="15"/>
  <cols>
    <col min="1" max="1" width="10.57421875" style="78" customWidth="1"/>
    <col min="2" max="2" width="5.57421875" style="99" customWidth="1"/>
    <col min="3" max="3" width="73.8515625" style="78" customWidth="1"/>
    <col min="4" max="4" width="21.57421875" style="78" customWidth="1"/>
    <col min="5" max="6" width="18.140625" style="78" customWidth="1"/>
    <col min="7" max="7" width="8.7109375" style="78" customWidth="1"/>
    <col min="8" max="10" width="11.140625" style="78" bestFit="1" customWidth="1"/>
    <col min="11" max="16384" width="8.7109375" style="78" customWidth="1"/>
  </cols>
  <sheetData>
    <row r="1" ht="16.5"/>
    <row r="2" ht="16.5"/>
    <row r="3" ht="16.5"/>
    <row r="4" spans="2:5" ht="20.25">
      <c r="B4" s="137" t="s">
        <v>29</v>
      </c>
      <c r="C4" s="137"/>
      <c r="D4" s="125"/>
      <c r="E4" s="77"/>
    </row>
    <row r="5" spans="2:5" ht="19.5">
      <c r="B5" s="79"/>
      <c r="C5" s="77"/>
      <c r="D5" s="77"/>
      <c r="E5" s="77"/>
    </row>
    <row r="6" spans="2:6" ht="19.5">
      <c r="B6" s="79"/>
      <c r="C6" s="77"/>
      <c r="D6" s="80" t="s">
        <v>131</v>
      </c>
      <c r="E6" s="80" t="s">
        <v>132</v>
      </c>
      <c r="F6" s="80" t="s">
        <v>158</v>
      </c>
    </row>
    <row r="7" spans="2:6" ht="19.5" customHeight="1">
      <c r="B7" s="138" t="s">
        <v>125</v>
      </c>
      <c r="C7" s="139"/>
      <c r="D7" s="80" t="s">
        <v>204</v>
      </c>
      <c r="E7" s="80" t="s">
        <v>133</v>
      </c>
      <c r="F7" s="80" t="s">
        <v>128</v>
      </c>
    </row>
    <row r="8" spans="2:6" ht="19.5" customHeight="1">
      <c r="B8" s="81"/>
      <c r="C8" s="82" t="s">
        <v>0</v>
      </c>
      <c r="D8" s="82"/>
      <c r="E8" s="82"/>
      <c r="F8" s="83"/>
    </row>
    <row r="9" spans="2:6" ht="19.5" customHeight="1">
      <c r="B9" s="84">
        <v>1</v>
      </c>
      <c r="C9" s="85" t="s">
        <v>8</v>
      </c>
      <c r="D9" s="126">
        <v>664686.199732</v>
      </c>
      <c r="E9" s="86">
        <v>651648.054953</v>
      </c>
      <c r="F9" s="86">
        <v>662175.371824</v>
      </c>
    </row>
    <row r="10" spans="2:6" ht="19.5" customHeight="1">
      <c r="B10" s="87" t="s">
        <v>134</v>
      </c>
      <c r="C10" s="88" t="s">
        <v>135</v>
      </c>
      <c r="D10" s="88"/>
      <c r="E10" s="89"/>
      <c r="F10" s="89"/>
    </row>
    <row r="11" spans="2:6" ht="19.5" customHeight="1">
      <c r="B11" s="84">
        <v>2</v>
      </c>
      <c r="C11" s="90" t="s">
        <v>9</v>
      </c>
      <c r="D11" s="127">
        <v>689362.94942</v>
      </c>
      <c r="E11" s="91">
        <v>675988.59843765</v>
      </c>
      <c r="F11" s="130">
        <v>687566.370016</v>
      </c>
    </row>
    <row r="12" spans="2:6" ht="19.5" customHeight="1">
      <c r="B12" s="87" t="s">
        <v>136</v>
      </c>
      <c r="C12" s="88" t="s">
        <v>137</v>
      </c>
      <c r="D12" s="88"/>
      <c r="E12" s="92"/>
      <c r="F12" s="92"/>
    </row>
    <row r="13" spans="2:6" ht="19.5" customHeight="1">
      <c r="B13" s="84">
        <v>3</v>
      </c>
      <c r="C13" s="90" t="s">
        <v>1</v>
      </c>
      <c r="D13" s="134">
        <v>979957.667245</v>
      </c>
      <c r="E13" s="91">
        <v>964724.6073727299</v>
      </c>
      <c r="F13" s="91">
        <v>972377.923543</v>
      </c>
    </row>
    <row r="14" spans="2:6" ht="19.5" customHeight="1">
      <c r="B14" s="87" t="s">
        <v>138</v>
      </c>
      <c r="C14" s="88" t="s">
        <v>139</v>
      </c>
      <c r="D14" s="88"/>
      <c r="E14" s="92"/>
      <c r="F14" s="92"/>
    </row>
    <row r="15" spans="2:6" ht="19.5" customHeight="1">
      <c r="B15" s="81"/>
      <c r="C15" s="82" t="s">
        <v>2</v>
      </c>
      <c r="D15" s="82"/>
      <c r="E15" s="82"/>
      <c r="F15" s="83"/>
    </row>
    <row r="16" spans="2:6" ht="19.5" customHeight="1">
      <c r="B16" s="93">
        <v>4</v>
      </c>
      <c r="C16" s="90" t="s">
        <v>10</v>
      </c>
      <c r="D16" s="91">
        <v>4935349.937532</v>
      </c>
      <c r="E16" s="91">
        <v>4868108.6969840005</v>
      </c>
      <c r="F16" s="91">
        <v>5078199.638429</v>
      </c>
    </row>
    <row r="17" spans="2:6" ht="19.5" customHeight="1">
      <c r="B17" s="93" t="s">
        <v>140</v>
      </c>
      <c r="C17" s="90" t="s">
        <v>11</v>
      </c>
      <c r="D17" s="91">
        <v>4935349.937532</v>
      </c>
      <c r="E17" s="91">
        <v>4868108.6969840005</v>
      </c>
      <c r="F17" s="91">
        <v>5078199.638429</v>
      </c>
    </row>
    <row r="18" spans="2:6" ht="19.5" customHeight="1">
      <c r="B18" s="81"/>
      <c r="C18" s="82" t="s">
        <v>3</v>
      </c>
      <c r="D18" s="82"/>
      <c r="E18" s="82"/>
      <c r="F18" s="83"/>
    </row>
    <row r="19" spans="2:6" ht="19.5" customHeight="1">
      <c r="B19" s="93">
        <v>5</v>
      </c>
      <c r="C19" s="90" t="s">
        <v>12</v>
      </c>
      <c r="D19" s="94">
        <f>+D9/D16</f>
        <v>0.13467863639764252</v>
      </c>
      <c r="E19" s="94">
        <f>+E9/E16</f>
        <v>0.13386062134494317</v>
      </c>
      <c r="F19" s="94">
        <f>+F9/F16</f>
        <v>0.1303956951225438</v>
      </c>
    </row>
    <row r="20" spans="2:6" ht="19.5" customHeight="1">
      <c r="B20" s="95" t="s">
        <v>141</v>
      </c>
      <c r="C20" s="96" t="s">
        <v>142</v>
      </c>
      <c r="D20" s="96"/>
      <c r="E20" s="97"/>
      <c r="F20" s="97"/>
    </row>
    <row r="21" spans="2:6" ht="19.5" customHeight="1">
      <c r="B21" s="93" t="s">
        <v>143</v>
      </c>
      <c r="C21" s="90" t="s">
        <v>13</v>
      </c>
      <c r="D21" s="94">
        <f>+D9/D17</f>
        <v>0.13467863639764252</v>
      </c>
      <c r="E21" s="94">
        <f>+E9/E17</f>
        <v>0.13386062134494317</v>
      </c>
      <c r="F21" s="94">
        <f>+F9/F17</f>
        <v>0.1303956951225438</v>
      </c>
    </row>
    <row r="22" spans="2:6" ht="19.5" customHeight="1">
      <c r="B22" s="93">
        <v>6</v>
      </c>
      <c r="C22" s="90" t="s">
        <v>14</v>
      </c>
      <c r="D22" s="94">
        <f>+D11/D16</f>
        <v>0.13967863639771141</v>
      </c>
      <c r="E22" s="94">
        <f>+E11/E16</f>
        <v>0.13886062134488772</v>
      </c>
      <c r="F22" s="94">
        <f>+F11/F16</f>
        <v>0.13539569512251523</v>
      </c>
    </row>
    <row r="23" spans="2:6" ht="13.5">
      <c r="B23" s="95" t="s">
        <v>144</v>
      </c>
      <c r="C23" s="96" t="s">
        <v>145</v>
      </c>
      <c r="D23" s="96"/>
      <c r="E23" s="97"/>
      <c r="F23" s="97"/>
    </row>
    <row r="24" spans="2:6" ht="19.5" customHeight="1">
      <c r="B24" s="93" t="s">
        <v>146</v>
      </c>
      <c r="C24" s="90" t="s">
        <v>15</v>
      </c>
      <c r="D24" s="94">
        <f>+D11/D17</f>
        <v>0.13967863639771141</v>
      </c>
      <c r="E24" s="94">
        <f>+E11/E17</f>
        <v>0.13886062134488772</v>
      </c>
      <c r="F24" s="94">
        <f>+F11/F17</f>
        <v>0.13539569512251523</v>
      </c>
    </row>
    <row r="25" spans="2:6" ht="19.5" customHeight="1">
      <c r="B25" s="93">
        <v>7</v>
      </c>
      <c r="C25" s="90" t="s">
        <v>16</v>
      </c>
      <c r="D25" s="94">
        <f>+D13/D16</f>
        <v>0.1985589025395519</v>
      </c>
      <c r="E25" s="94">
        <f>+E13/E16</f>
        <v>0.19817236372935093</v>
      </c>
      <c r="F25" s="94">
        <f>+F13/F16</f>
        <v>0.19148083824522827</v>
      </c>
    </row>
    <row r="26" spans="2:6" ht="27.75">
      <c r="B26" s="95" t="s">
        <v>147</v>
      </c>
      <c r="C26" s="96" t="s">
        <v>148</v>
      </c>
      <c r="D26" s="96"/>
      <c r="E26" s="97"/>
      <c r="F26" s="97"/>
    </row>
    <row r="27" spans="2:6" ht="19.5" customHeight="1">
      <c r="B27" s="93" t="s">
        <v>149</v>
      </c>
      <c r="C27" s="90" t="s">
        <v>17</v>
      </c>
      <c r="D27" s="94">
        <f>+D13/D17</f>
        <v>0.1985589025395519</v>
      </c>
      <c r="E27" s="94">
        <f>+E13/E17</f>
        <v>0.19817236372935093</v>
      </c>
      <c r="F27" s="94">
        <f>+F13/F17</f>
        <v>0.19148083824522827</v>
      </c>
    </row>
    <row r="28" spans="2:6" ht="19.5" customHeight="1">
      <c r="B28" s="81"/>
      <c r="C28" s="82" t="s">
        <v>4</v>
      </c>
      <c r="D28" s="82"/>
      <c r="E28" s="82"/>
      <c r="F28" s="83"/>
    </row>
    <row r="29" spans="2:6" ht="19.5" customHeight="1">
      <c r="B29" s="93">
        <v>8</v>
      </c>
      <c r="C29" s="90" t="s">
        <v>18</v>
      </c>
      <c r="D29" s="94">
        <v>0.0125</v>
      </c>
      <c r="E29" s="94">
        <v>0.0125</v>
      </c>
      <c r="F29" s="94">
        <v>0.0125</v>
      </c>
    </row>
    <row r="30" spans="2:6" ht="19.5" customHeight="1">
      <c r="B30" s="93">
        <v>9</v>
      </c>
      <c r="C30" s="90" t="s">
        <v>19</v>
      </c>
      <c r="D30" s="94">
        <v>0</v>
      </c>
      <c r="E30" s="94">
        <v>0</v>
      </c>
      <c r="F30" s="94">
        <v>0</v>
      </c>
    </row>
    <row r="31" spans="2:6" ht="19.5" customHeight="1">
      <c r="B31" s="93">
        <v>10</v>
      </c>
      <c r="C31" s="90" t="s">
        <v>20</v>
      </c>
      <c r="D31" s="94">
        <v>0</v>
      </c>
      <c r="E31" s="94">
        <v>0</v>
      </c>
      <c r="F31" s="94">
        <v>0</v>
      </c>
    </row>
    <row r="32" spans="2:6" ht="19.5" customHeight="1">
      <c r="B32" s="93">
        <v>11</v>
      </c>
      <c r="C32" s="90" t="s">
        <v>150</v>
      </c>
      <c r="D32" s="94">
        <f>+D29+D30+D31</f>
        <v>0.0125</v>
      </c>
      <c r="E32" s="94">
        <f>+E29+E30+E31</f>
        <v>0.0125</v>
      </c>
      <c r="F32" s="94">
        <f>+F29+F30+F31</f>
        <v>0.0125</v>
      </c>
    </row>
    <row r="33" spans="2:6" ht="19.5" customHeight="1">
      <c r="B33" s="93">
        <v>12</v>
      </c>
      <c r="C33" s="90" t="s">
        <v>21</v>
      </c>
      <c r="D33" s="94">
        <f>+D19-(4.5%+1%)</f>
        <v>0.07967863639764253</v>
      </c>
      <c r="E33" s="94">
        <f>+E19-(4.5%+1%)</f>
        <v>0.07886062134494318</v>
      </c>
      <c r="F33" s="94">
        <f>+F19-(4.5%+1%)</f>
        <v>0.0753956951225438</v>
      </c>
    </row>
    <row r="34" spans="2:6" ht="19.5" customHeight="1">
      <c r="B34" s="81"/>
      <c r="C34" s="82" t="s">
        <v>5</v>
      </c>
      <c r="D34" s="82"/>
      <c r="E34" s="82"/>
      <c r="F34" s="83"/>
    </row>
    <row r="35" spans="2:6" ht="19.5" customHeight="1">
      <c r="B35" s="93">
        <v>13</v>
      </c>
      <c r="C35" s="90" t="s">
        <v>22</v>
      </c>
      <c r="D35" s="91">
        <v>8596101.673568</v>
      </c>
      <c r="E35" s="91">
        <v>8299850.129598467</v>
      </c>
      <c r="F35" s="91">
        <v>8043606.218565667</v>
      </c>
    </row>
    <row r="36" spans="2:6" ht="19.5" customHeight="1">
      <c r="B36" s="93">
        <v>14</v>
      </c>
      <c r="C36" s="90" t="s">
        <v>151</v>
      </c>
      <c r="D36" s="94">
        <v>0.07705588140917502</v>
      </c>
      <c r="E36" s="94">
        <v>0.07742376975016033</v>
      </c>
      <c r="F36" s="94">
        <v>0.08143758569126765</v>
      </c>
    </row>
    <row r="37" spans="2:6" ht="42">
      <c r="B37" s="95" t="s">
        <v>152</v>
      </c>
      <c r="C37" s="96" t="s">
        <v>153</v>
      </c>
      <c r="D37" s="96"/>
      <c r="E37" s="97"/>
      <c r="F37" s="97"/>
    </row>
    <row r="38" spans="2:6" ht="27.75">
      <c r="B38" s="95" t="s">
        <v>154</v>
      </c>
      <c r="C38" s="96" t="s">
        <v>155</v>
      </c>
      <c r="D38" s="96"/>
      <c r="E38" s="97"/>
      <c r="F38" s="97"/>
    </row>
    <row r="39" spans="2:6" ht="19.5" customHeight="1">
      <c r="B39" s="81"/>
      <c r="C39" s="82" t="s">
        <v>6</v>
      </c>
      <c r="D39" s="82"/>
      <c r="E39" s="82"/>
      <c r="F39" s="83"/>
    </row>
    <row r="40" spans="2:6" ht="19.5" customHeight="1">
      <c r="B40" s="93">
        <v>15</v>
      </c>
      <c r="C40" s="90" t="s">
        <v>23</v>
      </c>
      <c r="D40" s="130">
        <v>1802632.4289606668</v>
      </c>
      <c r="E40" s="91">
        <v>1488777.9536203335</v>
      </c>
      <c r="F40" s="91">
        <v>1152712.9192253335</v>
      </c>
    </row>
    <row r="41" spans="2:6" ht="19.5" customHeight="1">
      <c r="B41" s="93">
        <v>16</v>
      </c>
      <c r="C41" s="90" t="s">
        <v>24</v>
      </c>
      <c r="D41" s="130">
        <v>760016.5119393333</v>
      </c>
      <c r="E41" s="91">
        <v>605271.8913556667</v>
      </c>
      <c r="F41" s="91">
        <v>586402.9582613334</v>
      </c>
    </row>
    <row r="42" spans="2:6" ht="19.5" customHeight="1">
      <c r="B42" s="93">
        <v>17</v>
      </c>
      <c r="C42" s="90" t="s">
        <v>156</v>
      </c>
      <c r="D42" s="131">
        <v>2.3819829543228495</v>
      </c>
      <c r="E42" s="98">
        <v>2.5059802337933412</v>
      </c>
      <c r="F42" s="98">
        <v>2.0078405356115367</v>
      </c>
    </row>
    <row r="43" spans="2:6" ht="19.5" customHeight="1">
      <c r="B43" s="81"/>
      <c r="C43" s="82" t="s">
        <v>7</v>
      </c>
      <c r="D43" s="82"/>
      <c r="E43" s="82"/>
      <c r="F43" s="83"/>
    </row>
    <row r="44" spans="2:6" ht="19.5" customHeight="1">
      <c r="B44" s="93">
        <v>18</v>
      </c>
      <c r="C44" s="90" t="s">
        <v>25</v>
      </c>
      <c r="D44" s="132">
        <v>4805115.1718021</v>
      </c>
      <c r="E44" s="91">
        <v>4724337.770365566</v>
      </c>
      <c r="F44" s="91">
        <v>4415112.9627318345</v>
      </c>
    </row>
    <row r="45" spans="2:6" ht="19.5" customHeight="1">
      <c r="B45" s="93">
        <v>19</v>
      </c>
      <c r="C45" s="90" t="s">
        <v>26</v>
      </c>
      <c r="D45" s="132">
        <v>4769762.416723351</v>
      </c>
      <c r="E45" s="91">
        <v>4843102.364675251</v>
      </c>
      <c r="F45" s="91">
        <v>4858718.1038925005</v>
      </c>
    </row>
    <row r="46" spans="2:6" ht="19.5" customHeight="1">
      <c r="B46" s="93">
        <v>20</v>
      </c>
      <c r="C46" s="90" t="s">
        <v>157</v>
      </c>
      <c r="D46" s="133">
        <v>1.0074118482201122</v>
      </c>
      <c r="E46" s="98">
        <v>0.9754775791699277</v>
      </c>
      <c r="F46" s="98">
        <v>0.9086991400457505</v>
      </c>
    </row>
    <row r="48" spans="2:6" ht="13.5">
      <c r="B48" s="140" t="s">
        <v>126</v>
      </c>
      <c r="C48" s="140"/>
      <c r="D48" s="140"/>
      <c r="E48" s="140"/>
      <c r="F48" s="140"/>
    </row>
    <row r="49" spans="2:6" ht="13.5">
      <c r="B49" s="140"/>
      <c r="C49" s="140"/>
      <c r="D49" s="140"/>
      <c r="E49" s="140"/>
      <c r="F49" s="140"/>
    </row>
  </sheetData>
  <mergeCells count="3">
    <mergeCell ref="B4:C4"/>
    <mergeCell ref="B7:C7"/>
    <mergeCell ref="B48:F49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4:J36"/>
  <sheetViews>
    <sheetView showGridLines="0" zoomScale="70" zoomScaleNormal="70" workbookViewId="0" topLeftCell="A1"/>
  </sheetViews>
  <sheetFormatPr defaultColWidth="8.7109375" defaultRowHeight="15"/>
  <cols>
    <col min="1" max="1" width="10.57421875" style="3" customWidth="1"/>
    <col min="2" max="2" width="5.57421875" style="3" customWidth="1"/>
    <col min="3" max="3" width="77.00390625" style="3" bestFit="1" customWidth="1"/>
    <col min="4" max="4" width="18.140625" style="3" customWidth="1"/>
    <col min="5" max="6" width="18.7109375" style="3" customWidth="1"/>
    <col min="7" max="7" width="8.7109375" style="3" customWidth="1"/>
    <col min="8" max="10" width="11.140625" style="3" bestFit="1" customWidth="1"/>
    <col min="11" max="16384" width="8.7109375" style="3" customWidth="1"/>
  </cols>
  <sheetData>
    <row r="1" ht="16.5"/>
    <row r="2" ht="16.5"/>
    <row r="3" ht="16.5"/>
    <row r="4" spans="2:4" ht="20.25">
      <c r="B4" s="4" t="s">
        <v>40</v>
      </c>
      <c r="C4" s="4"/>
      <c r="D4" s="4"/>
    </row>
    <row r="5" spans="2:4" ht="19.5">
      <c r="B5" s="4"/>
      <c r="C5" s="4"/>
      <c r="D5" s="4"/>
    </row>
    <row r="6" spans="2:6" ht="19.5">
      <c r="B6" s="4"/>
      <c r="C6" s="4"/>
      <c r="D6" s="27" t="s">
        <v>131</v>
      </c>
      <c r="E6" s="27" t="s">
        <v>132</v>
      </c>
      <c r="F6" s="27" t="s">
        <v>178</v>
      </c>
    </row>
    <row r="7" spans="4:6" ht="28.5" customHeight="1">
      <c r="D7" s="141" t="s">
        <v>39</v>
      </c>
      <c r="E7" s="141"/>
      <c r="F7" s="5" t="s">
        <v>38</v>
      </c>
    </row>
    <row r="8" spans="2:6" ht="19.5" customHeight="1">
      <c r="B8" s="101" t="s">
        <v>125</v>
      </c>
      <c r="C8" s="101"/>
      <c r="D8" s="27" t="s">
        <v>204</v>
      </c>
      <c r="E8" s="27" t="s">
        <v>133</v>
      </c>
      <c r="F8" s="29" t="s">
        <v>204</v>
      </c>
    </row>
    <row r="9" spans="2:6" s="12" customFormat="1" ht="13.5">
      <c r="B9" s="102">
        <v>1</v>
      </c>
      <c r="C9" s="14" t="s">
        <v>37</v>
      </c>
      <c r="D9" s="8">
        <v>4431605.468335</v>
      </c>
      <c r="E9" s="8">
        <v>4342336.12125</v>
      </c>
      <c r="F9" s="8">
        <v>354528.4374668</v>
      </c>
    </row>
    <row r="10" spans="2:10" ht="19.5" customHeight="1">
      <c r="B10" s="102">
        <v>2</v>
      </c>
      <c r="C10" s="7" t="s">
        <v>36</v>
      </c>
      <c r="D10" s="8">
        <v>4499710.830985</v>
      </c>
      <c r="E10" s="8">
        <v>4410113.084035</v>
      </c>
      <c r="F10" s="8">
        <v>359976.8664788</v>
      </c>
      <c r="H10" s="12"/>
      <c r="I10" s="12"/>
      <c r="J10" s="12"/>
    </row>
    <row r="11" spans="2:6" ht="19.5" customHeight="1">
      <c r="B11" s="102">
        <v>3</v>
      </c>
      <c r="C11" s="7" t="s">
        <v>35</v>
      </c>
      <c r="D11" s="7"/>
      <c r="E11" s="8"/>
      <c r="F11" s="8"/>
    </row>
    <row r="12" spans="2:6" ht="19.5" customHeight="1">
      <c r="B12" s="103">
        <v>4</v>
      </c>
      <c r="C12" s="104" t="s">
        <v>159</v>
      </c>
      <c r="D12" s="104"/>
      <c r="E12" s="105"/>
      <c r="F12" s="105"/>
    </row>
    <row r="13" spans="2:6" ht="19.5" customHeight="1">
      <c r="B13" s="103">
        <v>5</v>
      </c>
      <c r="C13" s="104" t="s">
        <v>160</v>
      </c>
      <c r="D13" s="104"/>
      <c r="E13" s="105"/>
      <c r="F13" s="105"/>
    </row>
    <row r="14" spans="2:10" ht="19.5" customHeight="1">
      <c r="B14" s="102">
        <v>6</v>
      </c>
      <c r="C14" s="7" t="s">
        <v>34</v>
      </c>
      <c r="D14" s="128">
        <v>67277.49428</v>
      </c>
      <c r="E14" s="8">
        <v>51624.433095</v>
      </c>
      <c r="F14" s="8">
        <v>5382.1995424</v>
      </c>
      <c r="H14" s="12"/>
      <c r="I14" s="12"/>
      <c r="J14" s="12"/>
    </row>
    <row r="15" spans="2:6" ht="19.5" customHeight="1">
      <c r="B15" s="102">
        <v>7</v>
      </c>
      <c r="C15" s="7" t="s">
        <v>161</v>
      </c>
      <c r="D15" s="7"/>
      <c r="E15" s="8"/>
      <c r="F15" s="8"/>
    </row>
    <row r="16" spans="2:6" ht="19.5" customHeight="1">
      <c r="B16" s="103">
        <v>8</v>
      </c>
      <c r="C16" s="104" t="s">
        <v>162</v>
      </c>
      <c r="D16" s="104"/>
      <c r="E16" s="105"/>
      <c r="F16" s="105"/>
    </row>
    <row r="17" spans="2:6" ht="19.5" customHeight="1">
      <c r="B17" s="103">
        <v>9</v>
      </c>
      <c r="C17" s="104" t="s">
        <v>163</v>
      </c>
      <c r="D17" s="104"/>
      <c r="E17" s="105"/>
      <c r="F17" s="105"/>
    </row>
    <row r="18" spans="2:6" ht="19.5" customHeight="1">
      <c r="B18" s="103">
        <v>10</v>
      </c>
      <c r="C18" s="104" t="s">
        <v>164</v>
      </c>
      <c r="D18" s="104"/>
      <c r="E18" s="105"/>
      <c r="F18" s="105"/>
    </row>
    <row r="19" spans="2:6" ht="27.75">
      <c r="B19" s="103">
        <v>11</v>
      </c>
      <c r="C19" s="110" t="s">
        <v>165</v>
      </c>
      <c r="D19" s="110"/>
      <c r="E19" s="105"/>
      <c r="F19" s="105"/>
    </row>
    <row r="20" spans="2:10" ht="19.5" customHeight="1">
      <c r="B20" s="102">
        <v>12</v>
      </c>
      <c r="C20" s="7" t="s">
        <v>166</v>
      </c>
      <c r="D20" s="8">
        <v>212.435807</v>
      </c>
      <c r="E20" s="8">
        <v>5573.16789</v>
      </c>
      <c r="F20" s="8">
        <v>16.99486456</v>
      </c>
      <c r="H20" s="12"/>
      <c r="I20" s="12"/>
      <c r="J20" s="12"/>
    </row>
    <row r="21" spans="2:10" ht="19.5" customHeight="1">
      <c r="B21" s="102">
        <v>13</v>
      </c>
      <c r="C21" s="7" t="s">
        <v>167</v>
      </c>
      <c r="D21" s="7"/>
      <c r="E21" s="8"/>
      <c r="F21" s="8"/>
      <c r="H21" s="12"/>
      <c r="I21" s="12"/>
      <c r="J21" s="12"/>
    </row>
    <row r="22" spans="2:10" ht="19.5" customHeight="1">
      <c r="B22" s="102">
        <v>14</v>
      </c>
      <c r="C22" s="7" t="s">
        <v>33</v>
      </c>
      <c r="D22" s="8">
        <v>615.432563</v>
      </c>
      <c r="E22" s="8">
        <v>10579.3618</v>
      </c>
      <c r="F22" s="8">
        <v>49.23460504</v>
      </c>
      <c r="H22" s="12"/>
      <c r="I22" s="12"/>
      <c r="J22" s="12"/>
    </row>
    <row r="23" spans="2:6" ht="19.5" customHeight="1">
      <c r="B23" s="103">
        <v>15</v>
      </c>
      <c r="C23" s="104" t="s">
        <v>168</v>
      </c>
      <c r="D23" s="104"/>
      <c r="E23" s="105"/>
      <c r="F23" s="105"/>
    </row>
    <row r="24" spans="2:10" ht="19.5" customHeight="1">
      <c r="B24" s="102">
        <v>16</v>
      </c>
      <c r="C24" s="7" t="s">
        <v>32</v>
      </c>
      <c r="D24" s="7"/>
      <c r="E24" s="8"/>
      <c r="F24" s="8"/>
      <c r="H24" s="12"/>
      <c r="I24" s="12"/>
      <c r="J24" s="12"/>
    </row>
    <row r="25" spans="2:6" ht="19.5" customHeight="1">
      <c r="B25" s="103">
        <v>17</v>
      </c>
      <c r="C25" s="104" t="s">
        <v>169</v>
      </c>
      <c r="D25" s="104"/>
      <c r="E25" s="105"/>
      <c r="F25" s="105"/>
    </row>
    <row r="26" spans="2:6" ht="27.75">
      <c r="B26" s="103">
        <v>18</v>
      </c>
      <c r="C26" s="110" t="s">
        <v>170</v>
      </c>
      <c r="D26" s="110"/>
      <c r="E26" s="105"/>
      <c r="F26" s="105"/>
    </row>
    <row r="27" spans="2:6" ht="19.5" customHeight="1">
      <c r="B27" s="103">
        <v>19</v>
      </c>
      <c r="C27" s="104" t="s">
        <v>171</v>
      </c>
      <c r="D27" s="104"/>
      <c r="E27" s="105"/>
      <c r="F27" s="105"/>
    </row>
    <row r="28" spans="2:10" ht="19.5" customHeight="1">
      <c r="B28" s="102">
        <v>20</v>
      </c>
      <c r="C28" s="7" t="s">
        <v>31</v>
      </c>
      <c r="D28" s="128">
        <v>78852.065122</v>
      </c>
      <c r="E28" s="8">
        <v>83391.712724</v>
      </c>
      <c r="F28" s="8">
        <v>6308.16520976</v>
      </c>
      <c r="H28" s="12"/>
      <c r="I28" s="12"/>
      <c r="J28" s="12"/>
    </row>
    <row r="29" spans="2:6" ht="19.5" customHeight="1">
      <c r="B29" s="103">
        <v>21</v>
      </c>
      <c r="C29" s="104" t="s">
        <v>172</v>
      </c>
      <c r="D29" s="104"/>
      <c r="E29" s="105"/>
      <c r="F29" s="105"/>
    </row>
    <row r="30" spans="2:6" ht="19.5" customHeight="1">
      <c r="B30" s="103">
        <v>22</v>
      </c>
      <c r="C30" s="104" t="s">
        <v>173</v>
      </c>
      <c r="D30" s="104"/>
      <c r="E30" s="105"/>
      <c r="F30" s="105"/>
    </row>
    <row r="31" spans="2:10" ht="19.5" customHeight="1">
      <c r="B31" s="102">
        <v>23</v>
      </c>
      <c r="C31" s="7" t="s">
        <v>30</v>
      </c>
      <c r="D31" s="128">
        <v>356787.041425</v>
      </c>
      <c r="E31" s="8">
        <v>374603.900225</v>
      </c>
      <c r="F31" s="8">
        <v>28542.963314</v>
      </c>
      <c r="H31" s="12"/>
      <c r="I31" s="12"/>
      <c r="J31" s="12"/>
    </row>
    <row r="32" spans="2:10" ht="19.5" customHeight="1">
      <c r="B32" s="102">
        <v>24</v>
      </c>
      <c r="C32" s="7" t="s">
        <v>174</v>
      </c>
      <c r="D32" s="7"/>
      <c r="E32" s="8"/>
      <c r="F32" s="8"/>
      <c r="H32" s="12"/>
      <c r="I32" s="12"/>
      <c r="J32" s="12"/>
    </row>
    <row r="33" spans="2:10" ht="19.5" customHeight="1">
      <c r="B33" s="102">
        <v>25</v>
      </c>
      <c r="C33" s="7" t="s">
        <v>175</v>
      </c>
      <c r="D33" s="7"/>
      <c r="E33" s="8"/>
      <c r="F33" s="8"/>
      <c r="H33" s="12"/>
      <c r="I33" s="12"/>
      <c r="J33" s="12"/>
    </row>
    <row r="34" spans="2:10" ht="19.5" customHeight="1">
      <c r="B34" s="75">
        <v>26</v>
      </c>
      <c r="C34" s="15" t="s">
        <v>176</v>
      </c>
      <c r="D34" s="16">
        <f>+SUM(D9,D14,D20,D21,D22,D24,D28,D31,D32,D33)</f>
        <v>4935349.937532</v>
      </c>
      <c r="E34" s="16">
        <f>+SUM(E9,E14,E20,E21,E22,E24,E28,E31,E32,E33)</f>
        <v>4868108.6969840005</v>
      </c>
      <c r="F34" s="16">
        <f>+SUM(F9,F14,F20,F21,F22,F24,F28,F31,F32,F33)</f>
        <v>394827.99500256</v>
      </c>
      <c r="H34" s="12"/>
      <c r="I34" s="12"/>
      <c r="J34" s="12"/>
    </row>
    <row r="35" spans="2:6" ht="13.5">
      <c r="B35" s="60"/>
      <c r="F35" s="60"/>
    </row>
    <row r="36" spans="2:4" ht="13.5">
      <c r="B36" s="61" t="s">
        <v>177</v>
      </c>
      <c r="C36" s="61"/>
      <c r="D36" s="61"/>
    </row>
  </sheetData>
  <mergeCells count="1">
    <mergeCell ref="D7:E7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D18"/>
  <sheetViews>
    <sheetView showGridLines="0" zoomScale="70" zoomScaleNormal="70" workbookViewId="0" topLeftCell="A1"/>
  </sheetViews>
  <sheetFormatPr defaultColWidth="8.7109375" defaultRowHeight="15"/>
  <cols>
    <col min="1" max="1" width="10.57421875" style="1" customWidth="1"/>
    <col min="2" max="2" width="5.57421875" style="1" customWidth="1"/>
    <col min="3" max="3" width="109.28125" style="1" customWidth="1"/>
    <col min="4" max="4" width="24.421875" style="1" customWidth="1"/>
    <col min="5" max="5" width="8.7109375" style="1" customWidth="1"/>
    <col min="6" max="6" width="11.140625" style="1" bestFit="1" customWidth="1"/>
    <col min="7" max="16384" width="8.7109375" style="1" customWidth="1"/>
  </cols>
  <sheetData>
    <row r="1" ht="15"/>
    <row r="2" ht="15"/>
    <row r="3" spans="1:4" ht="16.5">
      <c r="A3" s="3"/>
      <c r="B3" s="3"/>
      <c r="C3" s="3"/>
      <c r="D3" s="3"/>
    </row>
    <row r="4" spans="1:4" ht="21" customHeight="1">
      <c r="A4" s="3"/>
      <c r="B4" s="4" t="s">
        <v>103</v>
      </c>
      <c r="C4" s="107"/>
      <c r="D4" s="107"/>
    </row>
    <row r="5" spans="1:4" ht="21" customHeight="1">
      <c r="A5" s="3"/>
      <c r="B5" s="13"/>
      <c r="C5" s="13"/>
      <c r="D5" s="13"/>
    </row>
    <row r="6" spans="1:4" ht="21" customHeight="1">
      <c r="A6" s="3"/>
      <c r="B6" s="13"/>
      <c r="C6" s="13"/>
      <c r="D6" s="106" t="s">
        <v>131</v>
      </c>
    </row>
    <row r="7" spans="1:4" ht="19.5" customHeight="1">
      <c r="A7" s="3"/>
      <c r="B7" s="101" t="s">
        <v>125</v>
      </c>
      <c r="C7" s="101"/>
      <c r="D7" s="106" t="s">
        <v>204</v>
      </c>
    </row>
    <row r="8" spans="1:4" ht="19.5" customHeight="1">
      <c r="A8" s="3"/>
      <c r="B8" s="108">
        <v>1</v>
      </c>
      <c r="C8" s="14" t="s">
        <v>62</v>
      </c>
      <c r="D8" s="129">
        <v>8535017.058176002</v>
      </c>
    </row>
    <row r="9" spans="1:4" ht="19.5" customHeight="1">
      <c r="A9" s="3"/>
      <c r="B9" s="108">
        <v>2</v>
      </c>
      <c r="C9" s="14" t="s">
        <v>179</v>
      </c>
      <c r="D9" s="129">
        <v>-15930.986255666669</v>
      </c>
    </row>
    <row r="10" spans="1:4" ht="27.75">
      <c r="A10" s="3"/>
      <c r="B10" s="109">
        <v>3</v>
      </c>
      <c r="C10" s="110" t="s">
        <v>180</v>
      </c>
      <c r="D10" s="110"/>
    </row>
    <row r="11" spans="1:4" ht="19.5" customHeight="1">
      <c r="A11" s="3"/>
      <c r="B11" s="108">
        <v>4</v>
      </c>
      <c r="C11" s="14" t="s">
        <v>61</v>
      </c>
      <c r="D11" s="8">
        <v>3968.044987333333</v>
      </c>
    </row>
    <row r="12" spans="1:4" ht="19.5" customHeight="1">
      <c r="A12" s="3"/>
      <c r="B12" s="109">
        <v>5</v>
      </c>
      <c r="C12" s="110" t="s">
        <v>181</v>
      </c>
      <c r="D12" s="110"/>
    </row>
    <row r="13" spans="1:4" ht="19.5" customHeight="1">
      <c r="A13" s="3"/>
      <c r="B13" s="108">
        <v>6</v>
      </c>
      <c r="C13" s="14" t="s">
        <v>60</v>
      </c>
      <c r="D13" s="8">
        <v>73826.82589466666</v>
      </c>
    </row>
    <row r="14" spans="1:4" ht="19.5" customHeight="1">
      <c r="A14" s="3"/>
      <c r="B14" s="108">
        <v>7</v>
      </c>
      <c r="C14" s="14" t="s">
        <v>59</v>
      </c>
      <c r="D14" s="8">
        <v>-779.2692343333333</v>
      </c>
    </row>
    <row r="15" spans="1:4" ht="19.5" customHeight="1">
      <c r="A15" s="3"/>
      <c r="B15" s="20">
        <v>8</v>
      </c>
      <c r="C15" s="62" t="s">
        <v>182</v>
      </c>
      <c r="D15" s="16">
        <f>+SUM(D8:D14)</f>
        <v>8596101.673568003</v>
      </c>
    </row>
    <row r="16" spans="1:4" ht="14.25">
      <c r="A16" s="3"/>
      <c r="B16" s="60"/>
      <c r="C16" s="60"/>
      <c r="D16" s="60"/>
    </row>
    <row r="17" spans="1:4" ht="14.25">
      <c r="A17" s="3"/>
      <c r="B17" s="61" t="s">
        <v>183</v>
      </c>
      <c r="C17" s="61"/>
      <c r="D17" s="61"/>
    </row>
    <row r="18" spans="1:4" ht="14.25">
      <c r="A18" s="3"/>
      <c r="B18" s="3"/>
      <c r="C18" s="3"/>
      <c r="D18" s="3"/>
    </row>
  </sheetData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E38"/>
  <sheetViews>
    <sheetView showGridLines="0" zoomScale="70" zoomScaleNormal="70" workbookViewId="0" topLeftCell="A1"/>
  </sheetViews>
  <sheetFormatPr defaultColWidth="8.7109375" defaultRowHeight="15"/>
  <cols>
    <col min="1" max="1" width="10.57421875" style="1" customWidth="1"/>
    <col min="2" max="2" width="5.57421875" style="1" customWidth="1"/>
    <col min="3" max="3" width="96.8515625" style="1" customWidth="1"/>
    <col min="4" max="4" width="25.28125" style="1" customWidth="1"/>
    <col min="5" max="5" width="20.57421875" style="1" customWidth="1"/>
    <col min="6" max="6" width="8.7109375" style="1" customWidth="1"/>
    <col min="7" max="8" width="11.140625" style="1" bestFit="1" customWidth="1"/>
    <col min="9" max="16384" width="8.7109375" style="1" customWidth="1"/>
  </cols>
  <sheetData>
    <row r="1" ht="15"/>
    <row r="2" ht="15"/>
    <row r="3" spans="1:5" ht="16.5">
      <c r="A3" s="3"/>
      <c r="B3" s="3"/>
      <c r="C3" s="3"/>
      <c r="D3" s="3"/>
      <c r="E3" s="3"/>
    </row>
    <row r="4" spans="1:5" ht="20.25">
      <c r="A4" s="3"/>
      <c r="B4" s="4" t="s">
        <v>104</v>
      </c>
      <c r="C4" s="4"/>
      <c r="D4" s="4"/>
      <c r="E4" s="4"/>
    </row>
    <row r="5" spans="1:4" ht="19.5">
      <c r="A5" s="3"/>
      <c r="B5" s="4"/>
      <c r="C5" s="4"/>
      <c r="D5" s="4"/>
    </row>
    <row r="6" spans="1:5" ht="19.5">
      <c r="A6" s="3"/>
      <c r="B6" s="4"/>
      <c r="C6" s="4"/>
      <c r="D6" s="6" t="s">
        <v>204</v>
      </c>
      <c r="E6" s="6" t="s">
        <v>133</v>
      </c>
    </row>
    <row r="7" spans="1:5" s="2" customFormat="1" ht="19.5" customHeight="1">
      <c r="A7" s="12"/>
      <c r="B7" s="101" t="s">
        <v>125</v>
      </c>
      <c r="C7" s="101"/>
      <c r="D7" s="6" t="s">
        <v>131</v>
      </c>
      <c r="E7" s="6" t="s">
        <v>132</v>
      </c>
    </row>
    <row r="8" spans="1:5" s="2" customFormat="1" ht="19.5" customHeight="1">
      <c r="A8" s="12"/>
      <c r="B8" s="111"/>
      <c r="C8" s="112" t="s">
        <v>75</v>
      </c>
      <c r="D8" s="112"/>
      <c r="E8" s="112"/>
    </row>
    <row r="9" spans="1:5" s="2" customFormat="1" ht="19.5" customHeight="1">
      <c r="A9" s="12"/>
      <c r="B9" s="113">
        <v>1</v>
      </c>
      <c r="C9" s="26" t="s">
        <v>74</v>
      </c>
      <c r="D9" s="114">
        <v>8429911.191281999</v>
      </c>
      <c r="E9" s="114">
        <v>8152612.585216333</v>
      </c>
    </row>
    <row r="10" spans="1:5" s="2" customFormat="1" ht="19.5" customHeight="1">
      <c r="A10" s="12"/>
      <c r="B10" s="102">
        <v>2</v>
      </c>
      <c r="C10" s="7" t="s">
        <v>73</v>
      </c>
      <c r="D10" s="8">
        <v>-15930.986255666669</v>
      </c>
      <c r="E10" s="8">
        <v>-21736.918580866666</v>
      </c>
    </row>
    <row r="11" spans="1:5" s="2" customFormat="1" ht="19.5" customHeight="1">
      <c r="A11" s="12"/>
      <c r="B11" s="115">
        <v>3</v>
      </c>
      <c r="C11" s="21" t="s">
        <v>184</v>
      </c>
      <c r="D11" s="22">
        <f>+D9+D10</f>
        <v>8413980.205026332</v>
      </c>
      <c r="E11" s="22">
        <f>+E9+E10</f>
        <v>8130875.666635467</v>
      </c>
    </row>
    <row r="12" spans="1:5" s="2" customFormat="1" ht="19.5" customHeight="1">
      <c r="A12" s="12"/>
      <c r="B12" s="100"/>
      <c r="C12" s="142" t="s">
        <v>72</v>
      </c>
      <c r="D12" s="142"/>
      <c r="E12" s="142"/>
    </row>
    <row r="13" spans="1:5" s="2" customFormat="1" ht="19.5" customHeight="1">
      <c r="A13" s="12"/>
      <c r="B13" s="113">
        <v>4</v>
      </c>
      <c r="C13" s="26" t="s">
        <v>71</v>
      </c>
      <c r="D13" s="114">
        <v>108294.64264699999</v>
      </c>
      <c r="E13" s="114">
        <v>95369.23460266668</v>
      </c>
    </row>
    <row r="14" spans="1:5" s="2" customFormat="1" ht="19.5" customHeight="1">
      <c r="A14" s="12"/>
      <c r="B14" s="116">
        <v>5</v>
      </c>
      <c r="C14" s="117" t="s">
        <v>185</v>
      </c>
      <c r="D14" s="117"/>
      <c r="E14" s="118"/>
    </row>
    <row r="15" spans="1:5" s="2" customFormat="1" ht="19.5" customHeight="1">
      <c r="A15" s="12"/>
      <c r="B15" s="116">
        <v>6</v>
      </c>
      <c r="C15" s="117" t="s">
        <v>186</v>
      </c>
      <c r="D15" s="117"/>
      <c r="E15" s="118"/>
    </row>
    <row r="16" spans="1:5" s="2" customFormat="1" ht="19.5" customHeight="1">
      <c r="A16" s="12"/>
      <c r="B16" s="116">
        <v>7</v>
      </c>
      <c r="C16" s="117" t="s">
        <v>187</v>
      </c>
      <c r="D16" s="117"/>
      <c r="E16" s="118"/>
    </row>
    <row r="17" spans="1:5" s="2" customFormat="1" ht="19.5" customHeight="1">
      <c r="A17" s="12"/>
      <c r="B17" s="116">
        <v>8</v>
      </c>
      <c r="C17" s="117" t="s">
        <v>188</v>
      </c>
      <c r="D17" s="117"/>
      <c r="E17" s="118"/>
    </row>
    <row r="18" spans="1:5" s="2" customFormat="1" ht="19.5" customHeight="1">
      <c r="A18" s="12"/>
      <c r="B18" s="116">
        <v>9</v>
      </c>
      <c r="C18" s="117" t="s">
        <v>189</v>
      </c>
      <c r="D18" s="117"/>
      <c r="E18" s="118"/>
    </row>
    <row r="19" spans="1:5" s="2" customFormat="1" ht="19.5" customHeight="1">
      <c r="A19" s="12"/>
      <c r="B19" s="116">
        <v>10</v>
      </c>
      <c r="C19" s="117" t="s">
        <v>190</v>
      </c>
      <c r="D19" s="117"/>
      <c r="E19" s="118"/>
    </row>
    <row r="20" spans="1:5" s="2" customFormat="1" ht="19.5" customHeight="1">
      <c r="A20" s="12"/>
      <c r="B20" s="119">
        <v>11</v>
      </c>
      <c r="C20" s="9" t="s">
        <v>191</v>
      </c>
      <c r="D20" s="10">
        <f>+D13</f>
        <v>108294.64264699999</v>
      </c>
      <c r="E20" s="10">
        <f>+E13</f>
        <v>95369.23460266668</v>
      </c>
    </row>
    <row r="21" spans="1:5" s="2" customFormat="1" ht="19.5" customHeight="1">
      <c r="A21" s="12"/>
      <c r="B21" s="120"/>
      <c r="C21" s="142" t="s">
        <v>70</v>
      </c>
      <c r="D21" s="142"/>
      <c r="E21" s="142"/>
    </row>
    <row r="22" spans="1:5" s="2" customFormat="1" ht="19.5" customHeight="1">
      <c r="A22" s="12"/>
      <c r="B22" s="116">
        <v>12</v>
      </c>
      <c r="C22" s="117" t="s">
        <v>192</v>
      </c>
      <c r="D22" s="117"/>
      <c r="E22" s="118"/>
    </row>
    <row r="23" spans="1:5" s="2" customFormat="1" ht="19.5" customHeight="1">
      <c r="A23" s="12"/>
      <c r="B23" s="116">
        <v>13</v>
      </c>
      <c r="C23" s="117" t="s">
        <v>193</v>
      </c>
      <c r="D23" s="117"/>
      <c r="E23" s="118"/>
    </row>
    <row r="24" spans="1:5" s="2" customFormat="1" ht="19.5" customHeight="1">
      <c r="A24" s="12"/>
      <c r="B24" s="116">
        <v>14</v>
      </c>
      <c r="C24" s="117" t="s">
        <v>194</v>
      </c>
      <c r="D24" s="117"/>
      <c r="E24" s="118"/>
    </row>
    <row r="25" spans="1:5" s="2" customFormat="1" ht="19.5" customHeight="1">
      <c r="A25" s="12"/>
      <c r="B25" s="116">
        <v>15</v>
      </c>
      <c r="C25" s="117" t="s">
        <v>195</v>
      </c>
      <c r="D25" s="117"/>
      <c r="E25" s="118"/>
    </row>
    <row r="26" spans="1:5" s="2" customFormat="1" ht="19.5" customHeight="1">
      <c r="A26" s="12"/>
      <c r="B26" s="116">
        <v>16</v>
      </c>
      <c r="C26" s="117" t="s">
        <v>196</v>
      </c>
      <c r="D26" s="117"/>
      <c r="E26" s="118"/>
    </row>
    <row r="27" spans="1:5" s="2" customFormat="1" ht="19.5" customHeight="1">
      <c r="A27" s="12"/>
      <c r="B27" s="100"/>
      <c r="C27" s="142" t="s">
        <v>69</v>
      </c>
      <c r="D27" s="142"/>
      <c r="E27" s="142"/>
    </row>
    <row r="28" spans="1:5" s="2" customFormat="1" ht="19.5" customHeight="1">
      <c r="A28" s="12"/>
      <c r="B28" s="113">
        <v>17</v>
      </c>
      <c r="C28" s="26" t="s">
        <v>68</v>
      </c>
      <c r="D28" s="114">
        <v>173626.62451866665</v>
      </c>
      <c r="E28" s="114">
        <v>168584.42012999998</v>
      </c>
    </row>
    <row r="29" spans="1:5" s="2" customFormat="1" ht="19.5" customHeight="1">
      <c r="A29" s="12"/>
      <c r="B29" s="102">
        <v>18</v>
      </c>
      <c r="C29" s="7" t="s">
        <v>67</v>
      </c>
      <c r="D29" s="8">
        <v>-99799.798624</v>
      </c>
      <c r="E29" s="8">
        <v>-94979.19176966668</v>
      </c>
    </row>
    <row r="30" spans="1:5" s="2" customFormat="1" ht="19.5" customHeight="1">
      <c r="A30" s="12"/>
      <c r="B30" s="115">
        <v>19</v>
      </c>
      <c r="C30" s="21" t="s">
        <v>197</v>
      </c>
      <c r="D30" s="22">
        <f>+D28+D29</f>
        <v>73826.82589466665</v>
      </c>
      <c r="E30" s="22">
        <f>+E28+E29</f>
        <v>73605.2283603333</v>
      </c>
    </row>
    <row r="31" spans="1:5" s="2" customFormat="1" ht="19.5" customHeight="1">
      <c r="A31" s="12"/>
      <c r="B31" s="100"/>
      <c r="C31" s="142" t="s">
        <v>66</v>
      </c>
      <c r="D31" s="142"/>
      <c r="E31" s="142"/>
    </row>
    <row r="32" spans="1:5" s="2" customFormat="1" ht="19.5" customHeight="1">
      <c r="A32" s="12"/>
      <c r="B32" s="121">
        <v>20</v>
      </c>
      <c r="C32" s="23" t="s">
        <v>65</v>
      </c>
      <c r="D32" s="25">
        <v>662380.1911396667</v>
      </c>
      <c r="E32" s="25">
        <v>642605.68539487</v>
      </c>
    </row>
    <row r="33" spans="1:5" s="2" customFormat="1" ht="19.5" customHeight="1">
      <c r="A33" s="12"/>
      <c r="B33" s="115">
        <v>21</v>
      </c>
      <c r="C33" s="21" t="s">
        <v>198</v>
      </c>
      <c r="D33" s="22">
        <f>+D11+D20+D30</f>
        <v>8596101.673568</v>
      </c>
      <c r="E33" s="22">
        <f>+E11+E20+E30</f>
        <v>8299850.129598467</v>
      </c>
    </row>
    <row r="34" spans="1:5" s="2" customFormat="1" ht="19.5" customHeight="1">
      <c r="A34" s="12"/>
      <c r="B34" s="100"/>
      <c r="C34" s="142" t="s">
        <v>64</v>
      </c>
      <c r="D34" s="142"/>
      <c r="E34" s="142"/>
    </row>
    <row r="35" spans="1:5" s="2" customFormat="1" ht="19.5" customHeight="1">
      <c r="A35" s="12"/>
      <c r="B35" s="121">
        <v>22</v>
      </c>
      <c r="C35" s="23" t="s">
        <v>63</v>
      </c>
      <c r="D35" s="24">
        <f>+_xlfn.IFERROR(D32/D33,0)</f>
        <v>0.07705588140917502</v>
      </c>
      <c r="E35" s="24">
        <f>+_xlfn.IFERROR(E32/E33,0)</f>
        <v>0.07742376975016033</v>
      </c>
    </row>
    <row r="36" spans="1:5" ht="14.25">
      <c r="A36" s="3"/>
      <c r="B36" s="60"/>
      <c r="C36" s="60"/>
      <c r="D36" s="60"/>
      <c r="E36" s="60"/>
    </row>
    <row r="37" spans="1:5" ht="14.25">
      <c r="A37" s="3"/>
      <c r="B37" s="61" t="s">
        <v>183</v>
      </c>
      <c r="C37" s="61"/>
      <c r="D37" s="61"/>
      <c r="E37" s="61"/>
    </row>
    <row r="38" spans="1:5" ht="14.25">
      <c r="A38" s="3"/>
      <c r="B38" s="3"/>
      <c r="C38" s="3"/>
      <c r="D38" s="3"/>
      <c r="E38" s="3"/>
    </row>
  </sheetData>
  <mergeCells count="5">
    <mergeCell ref="C12:E12"/>
    <mergeCell ref="C21:E21"/>
    <mergeCell ref="C27:E27"/>
    <mergeCell ref="C31:E31"/>
    <mergeCell ref="C34:E34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scale="66" r:id="rId2"/>
  <ignoredErrors>
    <ignoredError sqref="E14:E27 C13:C34 E30:E31 E33:E34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4:H37"/>
  <sheetViews>
    <sheetView showGridLines="0" zoomScale="70" zoomScaleNormal="70" workbookViewId="0" topLeftCell="A1"/>
  </sheetViews>
  <sheetFormatPr defaultColWidth="8.7109375" defaultRowHeight="15"/>
  <cols>
    <col min="1" max="1" width="10.57421875" style="3" customWidth="1"/>
    <col min="2" max="2" width="5.57421875" style="3" customWidth="1"/>
    <col min="3" max="3" width="90.57421875" style="3" customWidth="1"/>
    <col min="4" max="5" width="20.57421875" style="3" customWidth="1"/>
    <col min="6" max="6" width="8.7109375" style="3" customWidth="1"/>
    <col min="7" max="8" width="11.140625" style="3" bestFit="1" customWidth="1"/>
    <col min="9" max="16384" width="8.7109375" style="3" customWidth="1"/>
  </cols>
  <sheetData>
    <row r="1" ht="16.5"/>
    <row r="2" ht="16.5"/>
    <row r="3" ht="16.5"/>
    <row r="4" spans="2:3" ht="20.25">
      <c r="B4" s="4" t="s">
        <v>105</v>
      </c>
      <c r="C4" s="4"/>
    </row>
    <row r="5" spans="2:3" ht="19.5">
      <c r="B5" s="4"/>
      <c r="C5" s="4"/>
    </row>
    <row r="6" spans="2:5" ht="19.5">
      <c r="B6" s="4"/>
      <c r="C6" s="4"/>
      <c r="D6" s="143" t="s">
        <v>204</v>
      </c>
      <c r="E6" s="144"/>
    </row>
    <row r="7" spans="2:5" ht="19.5">
      <c r="B7" s="4"/>
      <c r="C7" s="4"/>
      <c r="D7" s="27" t="s">
        <v>131</v>
      </c>
      <c r="E7" s="27" t="s">
        <v>132</v>
      </c>
    </row>
    <row r="8" spans="2:5" ht="27.75">
      <c r="B8" s="101" t="s">
        <v>125</v>
      </c>
      <c r="C8" s="101"/>
      <c r="D8" s="11" t="s">
        <v>102</v>
      </c>
      <c r="E8" s="20" t="s">
        <v>101</v>
      </c>
    </row>
    <row r="9" spans="2:5" s="66" customFormat="1" ht="19.5" customHeight="1">
      <c r="B9" s="15"/>
      <c r="C9" s="112" t="s">
        <v>100</v>
      </c>
      <c r="D9" s="112"/>
      <c r="E9" s="112"/>
    </row>
    <row r="10" spans="2:5" s="66" customFormat="1" ht="13.5">
      <c r="B10" s="102">
        <v>1</v>
      </c>
      <c r="C10" s="65" t="s">
        <v>99</v>
      </c>
      <c r="D10" s="71">
        <v>1797517.8967159998</v>
      </c>
      <c r="E10" s="71">
        <v>1802632.4289603834</v>
      </c>
    </row>
    <row r="11" spans="2:5" s="66" customFormat="1" ht="13.5">
      <c r="B11" s="100"/>
      <c r="C11" s="112" t="s">
        <v>98</v>
      </c>
      <c r="D11" s="112"/>
      <c r="E11" s="112"/>
    </row>
    <row r="12" spans="2:8" ht="27.75">
      <c r="B12" s="122">
        <v>2</v>
      </c>
      <c r="C12" s="17" t="s">
        <v>97</v>
      </c>
      <c r="D12" s="72">
        <f aca="true" t="shared" si="0" ref="D12:E12">+D13+D14</f>
        <v>504805.80831933336</v>
      </c>
      <c r="E12" s="72">
        <f t="shared" si="0"/>
        <v>36558.70748248333</v>
      </c>
      <c r="G12" s="66"/>
      <c r="H12" s="66"/>
    </row>
    <row r="13" spans="2:5" s="66" customFormat="1" ht="13.5">
      <c r="B13" s="108">
        <v>3</v>
      </c>
      <c r="C13" s="19" t="s">
        <v>96</v>
      </c>
      <c r="D13" s="71">
        <v>278437.466989</v>
      </c>
      <c r="E13" s="71">
        <v>13921.873349450003</v>
      </c>
    </row>
    <row r="14" spans="2:5" s="66" customFormat="1" ht="13.5">
      <c r="B14" s="108">
        <v>4</v>
      </c>
      <c r="C14" s="19" t="s">
        <v>95</v>
      </c>
      <c r="D14" s="71">
        <v>226368.34133033335</v>
      </c>
      <c r="E14" s="71">
        <v>22636.83413303333</v>
      </c>
    </row>
    <row r="15" spans="2:8" ht="27.75">
      <c r="B15" s="122">
        <v>5</v>
      </c>
      <c r="C15" s="17" t="s">
        <v>94</v>
      </c>
      <c r="D15" s="72">
        <f aca="true" t="shared" si="1" ref="D15:E15">+D16+D17+D18</f>
        <v>856563.0069980001</v>
      </c>
      <c r="E15" s="72">
        <f t="shared" si="1"/>
        <v>703434.0651774</v>
      </c>
      <c r="G15" s="66"/>
      <c r="H15" s="66"/>
    </row>
    <row r="16" spans="2:5" s="66" customFormat="1" ht="13.5">
      <c r="B16" s="108">
        <v>6</v>
      </c>
      <c r="C16" s="19" t="s">
        <v>93</v>
      </c>
      <c r="D16" s="71">
        <v>0</v>
      </c>
      <c r="E16" s="71">
        <v>0</v>
      </c>
    </row>
    <row r="17" spans="2:5" s="66" customFormat="1" ht="13.5">
      <c r="B17" s="108">
        <v>7</v>
      </c>
      <c r="C17" s="19" t="s">
        <v>92</v>
      </c>
      <c r="D17" s="71">
        <v>839617.8155903334</v>
      </c>
      <c r="E17" s="71">
        <v>686488.8737697334</v>
      </c>
    </row>
    <row r="18" spans="2:5" s="66" customFormat="1" ht="13.5">
      <c r="B18" s="108">
        <v>8</v>
      </c>
      <c r="C18" s="19" t="s">
        <v>91</v>
      </c>
      <c r="D18" s="71">
        <v>16945.191407666665</v>
      </c>
      <c r="E18" s="71">
        <v>16945.191407666665</v>
      </c>
    </row>
    <row r="19" spans="2:8" ht="27.75">
      <c r="B19" s="122">
        <v>9</v>
      </c>
      <c r="C19" s="17" t="s">
        <v>90</v>
      </c>
      <c r="D19" s="72">
        <v>112682.71023133333</v>
      </c>
      <c r="E19" s="72">
        <v>31368.458798533335</v>
      </c>
      <c r="G19" s="66"/>
      <c r="H19" s="66"/>
    </row>
    <row r="20" spans="2:5" s="66" customFormat="1" ht="13.5">
      <c r="B20" s="122">
        <v>10</v>
      </c>
      <c r="C20" s="18" t="s">
        <v>89</v>
      </c>
      <c r="D20" s="72">
        <f aca="true" t="shared" si="2" ref="D20:E20">+D21+D22+D23</f>
        <v>497427.93965499994</v>
      </c>
      <c r="E20" s="72">
        <f t="shared" si="2"/>
        <v>170065.99144835005</v>
      </c>
    </row>
    <row r="21" spans="2:5" s="66" customFormat="1" ht="13.5">
      <c r="B21" s="108">
        <v>11</v>
      </c>
      <c r="C21" s="19" t="s">
        <v>88</v>
      </c>
      <c r="D21" s="71">
        <v>408177.826631</v>
      </c>
      <c r="E21" s="71">
        <v>159054.35225313337</v>
      </c>
    </row>
    <row r="22" spans="2:5" s="66" customFormat="1" ht="13.5">
      <c r="B22" s="108">
        <v>12</v>
      </c>
      <c r="C22" s="19" t="s">
        <v>87</v>
      </c>
      <c r="D22" s="71">
        <v>1424.295649</v>
      </c>
      <c r="E22" s="71">
        <v>71.21478245</v>
      </c>
    </row>
    <row r="23" spans="2:5" s="66" customFormat="1" ht="13.5">
      <c r="B23" s="108">
        <v>13</v>
      </c>
      <c r="C23" s="19" t="s">
        <v>86</v>
      </c>
      <c r="D23" s="71">
        <v>87825.817375</v>
      </c>
      <c r="E23" s="71">
        <v>10940.424412766666</v>
      </c>
    </row>
    <row r="24" spans="2:5" s="66" customFormat="1" ht="13.5">
      <c r="B24" s="122">
        <v>14</v>
      </c>
      <c r="C24" s="18" t="s">
        <v>85</v>
      </c>
      <c r="D24" s="72">
        <v>431428.616158</v>
      </c>
      <c r="E24" s="72">
        <v>431428.616158</v>
      </c>
    </row>
    <row r="25" spans="2:5" s="66" customFormat="1" ht="13.5">
      <c r="B25" s="122">
        <v>15</v>
      </c>
      <c r="C25" s="18" t="s">
        <v>84</v>
      </c>
      <c r="D25" s="72">
        <v>88384.036411</v>
      </c>
      <c r="E25" s="72">
        <v>8526.929617916667</v>
      </c>
    </row>
    <row r="26" spans="2:5" s="66" customFormat="1" ht="13.5">
      <c r="B26" s="122">
        <v>16</v>
      </c>
      <c r="C26" s="18" t="s">
        <v>83</v>
      </c>
      <c r="D26" s="73">
        <v>0</v>
      </c>
      <c r="E26" s="72">
        <f>+E25+E24+E20+E19+E15+E12</f>
        <v>1381382.7686826834</v>
      </c>
    </row>
    <row r="27" spans="2:5" s="66" customFormat="1" ht="13.5">
      <c r="B27" s="100"/>
      <c r="C27" s="112" t="s">
        <v>82</v>
      </c>
      <c r="D27" s="112"/>
      <c r="E27" s="112"/>
    </row>
    <row r="28" spans="2:5" s="66" customFormat="1" ht="13.5">
      <c r="B28" s="108">
        <v>17</v>
      </c>
      <c r="C28" s="19" t="s">
        <v>81</v>
      </c>
      <c r="D28" s="72">
        <v>9437.299463</v>
      </c>
      <c r="E28" s="72">
        <v>7795.835069666667</v>
      </c>
    </row>
    <row r="29" spans="2:8" ht="27.75">
      <c r="B29" s="108">
        <v>18</v>
      </c>
      <c r="C29" s="19" t="s">
        <v>80</v>
      </c>
      <c r="D29" s="72">
        <v>502210.3171210001</v>
      </c>
      <c r="E29" s="72">
        <v>324176.63305116654</v>
      </c>
      <c r="G29" s="66"/>
      <c r="H29" s="66"/>
    </row>
    <row r="30" spans="2:5" s="66" customFormat="1" ht="13.5">
      <c r="B30" s="102">
        <v>19</v>
      </c>
      <c r="C30" s="65" t="s">
        <v>79</v>
      </c>
      <c r="D30" s="71">
        <v>478016.56834133336</v>
      </c>
      <c r="E30" s="71">
        <v>289393.7886226666</v>
      </c>
    </row>
    <row r="31" spans="2:5" s="66" customFormat="1" ht="13.5">
      <c r="B31" s="119">
        <v>20</v>
      </c>
      <c r="C31" s="67" t="s">
        <v>78</v>
      </c>
      <c r="D31" s="73"/>
      <c r="E31" s="72">
        <f>+E30+E29+E28</f>
        <v>621366.2567434998</v>
      </c>
    </row>
    <row r="32" spans="2:5" s="66" customFormat="1" ht="13.5">
      <c r="B32" s="123"/>
      <c r="D32" s="69"/>
      <c r="E32" s="70" t="s">
        <v>77</v>
      </c>
    </row>
    <row r="33" spans="2:5" s="66" customFormat="1" ht="13.5">
      <c r="B33" s="119">
        <v>21</v>
      </c>
      <c r="C33" s="67" t="s">
        <v>76</v>
      </c>
      <c r="D33" s="68"/>
      <c r="E33" s="72">
        <v>1802632.4289606668</v>
      </c>
    </row>
    <row r="34" spans="2:5" s="66" customFormat="1" ht="13.5">
      <c r="B34" s="119">
        <v>22</v>
      </c>
      <c r="C34" s="67" t="s">
        <v>24</v>
      </c>
      <c r="D34" s="68"/>
      <c r="E34" s="72">
        <v>760016.5119393333</v>
      </c>
    </row>
    <row r="35" spans="2:5" s="66" customFormat="1" ht="13.5">
      <c r="B35" s="119">
        <v>23</v>
      </c>
      <c r="C35" s="67" t="s">
        <v>28</v>
      </c>
      <c r="D35" s="68"/>
      <c r="E35" s="74">
        <v>2.3819829543228495</v>
      </c>
    </row>
    <row r="36" spans="2:4" ht="13.5">
      <c r="B36" s="60"/>
      <c r="C36" s="60"/>
      <c r="D36" s="60"/>
    </row>
    <row r="37" spans="2:3" ht="13.5">
      <c r="B37" s="61" t="s">
        <v>183</v>
      </c>
      <c r="C37" s="61"/>
    </row>
  </sheetData>
  <mergeCells count="1">
    <mergeCell ref="D6:E6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4:E19"/>
  <sheetViews>
    <sheetView showGridLines="0" zoomScale="70" zoomScaleNormal="70" workbookViewId="0" topLeftCell="A1"/>
  </sheetViews>
  <sheetFormatPr defaultColWidth="8.7109375" defaultRowHeight="15"/>
  <cols>
    <col min="1" max="2" width="10.57421875" style="3" customWidth="1"/>
    <col min="3" max="3" width="45.421875" style="3" customWidth="1"/>
    <col min="4" max="4" width="41.7109375" style="3" customWidth="1"/>
    <col min="5" max="7" width="8.7109375" style="3" customWidth="1"/>
    <col min="8" max="8" width="11.28125" style="3" bestFit="1" customWidth="1"/>
    <col min="9" max="16384" width="8.7109375" style="3" customWidth="1"/>
  </cols>
  <sheetData>
    <row r="1" ht="16.5"/>
    <row r="2" ht="16.5"/>
    <row r="3" ht="16.5"/>
    <row r="4" spans="2:4" ht="20.25">
      <c r="B4" s="145" t="s">
        <v>58</v>
      </c>
      <c r="C4" s="145"/>
      <c r="D4" s="145"/>
    </row>
    <row r="5" ht="19.5">
      <c r="C5" s="4"/>
    </row>
    <row r="6" spans="3:4" ht="19.5">
      <c r="C6" s="4"/>
      <c r="D6" s="27" t="s">
        <v>204</v>
      </c>
    </row>
    <row r="7" spans="3:4" ht="19.5">
      <c r="C7" s="4"/>
      <c r="D7" s="6" t="s">
        <v>131</v>
      </c>
    </row>
    <row r="8" spans="3:4" s="12" customFormat="1" ht="19.5" customHeight="1">
      <c r="C8" s="101" t="s">
        <v>125</v>
      </c>
      <c r="D8" s="63" t="s">
        <v>57</v>
      </c>
    </row>
    <row r="9" spans="2:5" s="12" customFormat="1" ht="19.5" customHeight="1">
      <c r="B9" s="102">
        <v>1</v>
      </c>
      <c r="C9" s="7" t="s">
        <v>56</v>
      </c>
      <c r="D9" s="8"/>
      <c r="E9" s="12" t="s">
        <v>27</v>
      </c>
    </row>
    <row r="10" spans="2:5" s="12" customFormat="1" ht="19.5" customHeight="1">
      <c r="B10" s="102">
        <v>2</v>
      </c>
      <c r="C10" s="7" t="s">
        <v>55</v>
      </c>
      <c r="D10" s="8"/>
      <c r="E10" s="12" t="s">
        <v>27</v>
      </c>
    </row>
    <row r="11" spans="2:5" s="12" customFormat="1" ht="19.5" customHeight="1">
      <c r="B11" s="102">
        <v>3</v>
      </c>
      <c r="C11" s="7" t="s">
        <v>54</v>
      </c>
      <c r="D11" s="8"/>
      <c r="E11" s="12" t="s">
        <v>27</v>
      </c>
    </row>
    <row r="12" spans="2:5" s="12" customFormat="1" ht="19.5" customHeight="1">
      <c r="B12" s="102">
        <v>4</v>
      </c>
      <c r="C12" s="7" t="s">
        <v>53</v>
      </c>
      <c r="D12" s="8"/>
      <c r="E12" s="12" t="s">
        <v>27</v>
      </c>
    </row>
    <row r="13" spans="2:5" s="12" customFormat="1" ht="19.5" customHeight="1">
      <c r="B13" s="102">
        <v>5</v>
      </c>
      <c r="C13" s="7" t="s">
        <v>52</v>
      </c>
      <c r="D13" s="8"/>
      <c r="E13" s="12" t="s">
        <v>27</v>
      </c>
    </row>
    <row r="14" spans="2:5" s="12" customFormat="1" ht="19.5" customHeight="1">
      <c r="B14" s="102">
        <v>6</v>
      </c>
      <c r="C14" s="7" t="s">
        <v>51</v>
      </c>
      <c r="D14" s="8"/>
      <c r="E14" s="12" t="s">
        <v>27</v>
      </c>
    </row>
    <row r="15" spans="2:5" s="12" customFormat="1" ht="19.5" customHeight="1">
      <c r="B15" s="102">
        <v>7</v>
      </c>
      <c r="C15" s="7" t="s">
        <v>50</v>
      </c>
      <c r="D15" s="8"/>
      <c r="E15" s="12" t="s">
        <v>27</v>
      </c>
    </row>
    <row r="16" spans="2:5" s="12" customFormat="1" ht="19.5" customHeight="1">
      <c r="B16" s="102">
        <v>8</v>
      </c>
      <c r="C16" s="7" t="s">
        <v>49</v>
      </c>
      <c r="D16" s="8"/>
      <c r="E16" s="12" t="s">
        <v>27</v>
      </c>
    </row>
    <row r="17" spans="2:5" s="12" customFormat="1" ht="19.5" customHeight="1">
      <c r="B17" s="102">
        <v>9</v>
      </c>
      <c r="C17" s="7" t="s">
        <v>200</v>
      </c>
      <c r="D17" s="8"/>
      <c r="E17" s="12" t="s">
        <v>27</v>
      </c>
    </row>
    <row r="18" spans="3:4" ht="13.5">
      <c r="C18" s="60"/>
      <c r="D18" s="60"/>
    </row>
    <row r="19" ht="13.5">
      <c r="C19" s="61" t="s">
        <v>106</v>
      </c>
    </row>
  </sheetData>
  <mergeCells count="1">
    <mergeCell ref="B4:D4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4:G19"/>
  <sheetViews>
    <sheetView showGridLines="0" zoomScale="70" zoomScaleNormal="70" workbookViewId="0" topLeftCell="A1"/>
  </sheetViews>
  <sheetFormatPr defaultColWidth="8.7109375" defaultRowHeight="15"/>
  <cols>
    <col min="1" max="2" width="10.57421875" style="3" customWidth="1"/>
    <col min="3" max="3" width="57.7109375" style="3" customWidth="1"/>
    <col min="4" max="7" width="25.28125" style="3" customWidth="1"/>
    <col min="8" max="9" width="8.7109375" style="3" customWidth="1"/>
    <col min="10" max="13" width="11.140625" style="3" bestFit="1" customWidth="1"/>
    <col min="14" max="16384" width="8.7109375" style="3" customWidth="1"/>
  </cols>
  <sheetData>
    <row r="1" ht="16.5"/>
    <row r="2" ht="16.5"/>
    <row r="3" ht="16.5"/>
    <row r="4" spans="2:7" ht="20.25">
      <c r="B4" s="145" t="s">
        <v>48</v>
      </c>
      <c r="C4" s="145"/>
      <c r="D4" s="145"/>
      <c r="E4" s="145"/>
      <c r="F4" s="145"/>
      <c r="G4" s="145"/>
    </row>
    <row r="5" spans="3:7" ht="19.5">
      <c r="C5" s="4"/>
      <c r="D5" s="4"/>
      <c r="E5" s="4"/>
      <c r="F5" s="4"/>
      <c r="G5" s="4"/>
    </row>
    <row r="6" spans="3:7" ht="19.5">
      <c r="C6" s="4"/>
      <c r="D6" s="146" t="s">
        <v>204</v>
      </c>
      <c r="E6" s="146"/>
      <c r="F6" s="146"/>
      <c r="G6" s="146"/>
    </row>
    <row r="7" spans="4:7" s="12" customFormat="1" ht="19.5" customHeight="1">
      <c r="D7" s="20" t="s">
        <v>131</v>
      </c>
      <c r="E7" s="20" t="s">
        <v>132</v>
      </c>
      <c r="F7" s="20" t="s">
        <v>158</v>
      </c>
      <c r="G7" s="20" t="s">
        <v>178</v>
      </c>
    </row>
    <row r="8" spans="4:7" s="12" customFormat="1" ht="19.5" customHeight="1">
      <c r="D8" s="147" t="s">
        <v>39</v>
      </c>
      <c r="E8" s="146"/>
      <c r="F8" s="146"/>
      <c r="G8" s="146"/>
    </row>
    <row r="9" spans="3:7" ht="55.5">
      <c r="C9" s="124" t="s">
        <v>125</v>
      </c>
      <c r="D9" s="20" t="s">
        <v>45</v>
      </c>
      <c r="E9" s="28" t="s">
        <v>44</v>
      </c>
      <c r="F9" s="11" t="s">
        <v>201</v>
      </c>
      <c r="G9" s="11" t="s">
        <v>43</v>
      </c>
    </row>
    <row r="10" spans="2:7" s="12" customFormat="1" ht="19.5" customHeight="1">
      <c r="B10" s="102">
        <v>1</v>
      </c>
      <c r="C10" s="7" t="s">
        <v>46</v>
      </c>
      <c r="D10" s="8"/>
      <c r="E10" s="8">
        <v>4432433.336705</v>
      </c>
      <c r="F10" s="8">
        <v>4432433.336705</v>
      </c>
      <c r="G10" s="8">
        <v>4432433.336705</v>
      </c>
    </row>
    <row r="11" spans="2:7" s="12" customFormat="1" ht="19.5" customHeight="1">
      <c r="B11" s="102">
        <v>2</v>
      </c>
      <c r="C11" s="7" t="s">
        <v>47</v>
      </c>
      <c r="D11" s="8"/>
      <c r="E11" s="8">
        <v>67277.49428</v>
      </c>
      <c r="F11" s="8">
        <v>67277.49428</v>
      </c>
      <c r="G11" s="8">
        <v>67277.49428</v>
      </c>
    </row>
    <row r="12" spans="2:7" s="12" customFormat="1" ht="19.5" customHeight="1">
      <c r="B12" s="103">
        <v>3</v>
      </c>
      <c r="C12" s="104" t="s">
        <v>202</v>
      </c>
      <c r="D12" s="105"/>
      <c r="E12" s="105">
        <v>0</v>
      </c>
      <c r="F12" s="105">
        <v>0</v>
      </c>
      <c r="G12" s="105">
        <v>0</v>
      </c>
    </row>
    <row r="13" spans="2:7" s="12" customFormat="1" ht="19.5" customHeight="1">
      <c r="B13" s="102">
        <v>4</v>
      </c>
      <c r="C13" s="7" t="s">
        <v>32</v>
      </c>
      <c r="D13" s="64"/>
      <c r="E13" s="8"/>
      <c r="F13" s="8"/>
      <c r="G13" s="8"/>
    </row>
    <row r="14" spans="2:7" s="12" customFormat="1" ht="19.5" customHeight="1">
      <c r="B14" s="102">
        <v>5</v>
      </c>
      <c r="C14" s="7" t="s">
        <v>42</v>
      </c>
      <c r="D14" s="64"/>
      <c r="E14" s="8">
        <v>78852.065122</v>
      </c>
      <c r="F14" s="8">
        <v>78852.065122</v>
      </c>
      <c r="G14" s="8">
        <v>78852.065122</v>
      </c>
    </row>
    <row r="15" spans="2:7" s="12" customFormat="1" ht="19.5" customHeight="1">
      <c r="B15" s="102">
        <v>6</v>
      </c>
      <c r="C15" s="7" t="s">
        <v>30</v>
      </c>
      <c r="D15" s="64"/>
      <c r="E15" s="8">
        <v>356787.041425</v>
      </c>
      <c r="F15" s="8">
        <v>356787.041425</v>
      </c>
      <c r="G15" s="8">
        <v>356787.041425</v>
      </c>
    </row>
    <row r="16" spans="2:7" s="12" customFormat="1" ht="19.5" customHeight="1">
      <c r="B16" s="103">
        <v>7</v>
      </c>
      <c r="C16" s="104" t="s">
        <v>203</v>
      </c>
      <c r="D16" s="105"/>
      <c r="E16" s="105"/>
      <c r="F16" s="105"/>
      <c r="G16" s="105"/>
    </row>
    <row r="17" spans="2:7" s="12" customFormat="1" ht="19.5" customHeight="1">
      <c r="B17" s="102">
        <v>8</v>
      </c>
      <c r="C17" s="9" t="s">
        <v>41</v>
      </c>
      <c r="D17" s="10">
        <f>+SUM(D10:D15)</f>
        <v>0</v>
      </c>
      <c r="E17" s="10">
        <f>+SUM(E10:E15)</f>
        <v>4935349.937532</v>
      </c>
      <c r="F17" s="10">
        <f>+SUM(F10:F15)</f>
        <v>4935349.937532</v>
      </c>
      <c r="G17" s="10">
        <f aca="true" t="shared" si="0" ref="G17">+SUM(G10:G15)</f>
        <v>4935349.937532</v>
      </c>
    </row>
    <row r="18" spans="3:7" ht="13.5">
      <c r="C18" s="60"/>
      <c r="D18" s="60"/>
      <c r="E18" s="60"/>
      <c r="F18" s="60"/>
      <c r="G18" s="60"/>
    </row>
    <row r="19" spans="3:7" ht="13.5">
      <c r="C19" s="61" t="s">
        <v>199</v>
      </c>
      <c r="D19" s="61"/>
      <c r="E19" s="61"/>
      <c r="F19" s="61"/>
      <c r="G19" s="61"/>
    </row>
  </sheetData>
  <mergeCells count="3">
    <mergeCell ref="D6:G6"/>
    <mergeCell ref="D8:G8"/>
    <mergeCell ref="B4:G4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Oyarzo</dc:creator>
  <cp:keywords/>
  <dc:description/>
  <cp:lastModifiedBy>Jorge Carreño Jeria</cp:lastModifiedBy>
  <cp:lastPrinted>2023-11-08T15:34:01Z</cp:lastPrinted>
  <dcterms:created xsi:type="dcterms:W3CDTF">2015-06-05T18:19:34Z</dcterms:created>
  <dcterms:modified xsi:type="dcterms:W3CDTF">2023-11-08T15:35:07Z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749a76-bdda-4d20-9d94-f73af761f6b7_Enabl">
    <vt:lpwstr>true</vt:lpwstr>
  </property>
  <property fmtid="{D5CDD505-2E9C-101B-9397-08002B2CF9AE}" pid="3" name="MSIP_Label_50749a76-bdda-4d20-9d94-f73af761f6b7_SetDa">
    <vt:lpwstr>2023-05-02T20:03:09Z</vt:lpwstr>
  </property>
  <property fmtid="{D5CDD505-2E9C-101B-9397-08002B2CF9AE}" pid="4" name="MSIP_Label_50749a76-bdda-4d20-9d94-f73af761f6b7_Meth">
    <vt:lpwstr>Privileged</vt:lpwstr>
  </property>
  <property fmtid="{D5CDD505-2E9C-101B-9397-08002B2CF9AE}" pid="5" name="MSIP_Label_50749a76-bdda-4d20-9d94-f73af761f6b7_Na">
    <vt:lpwstr>Uso interno</vt:lpwstr>
  </property>
  <property fmtid="{D5CDD505-2E9C-101B-9397-08002B2CF9AE}" pid="6" name="MSIP_Label_50749a76-bdda-4d20-9d94-f73af761f6b7_Site">
    <vt:lpwstr>9c2b36da-26de-4a46-8505-082e21dbaa84</vt:lpwstr>
  </property>
  <property fmtid="{D5CDD505-2E9C-101B-9397-08002B2CF9AE}" pid="7" name="MSIP_Label_50749a76-bdda-4d20-9d94-f73af761f6b7_Action">
    <vt:lpwstr>d8f6de4e-51be-4974-8964-e1c1ea132aa8</vt:lpwstr>
  </property>
  <property fmtid="{D5CDD505-2E9C-101B-9397-08002B2CF9AE}" pid="8" name="MSIP_Label_50749a76-bdda-4d20-9d94-f73af761f6b7_ContentBi">
    <vt:lpwstr>0</vt:lpwstr>
  </property>
</Properties>
</file>